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mb48171\Downloads\"/>
    </mc:Choice>
  </mc:AlternateContent>
  <xr:revisionPtr revIDLastSave="0" documentId="8_{3DDCC2ED-E3A1-43E1-822D-EE7219947CD6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Holiday Circular" sheetId="6" state="hidden" r:id="rId1"/>
    <sheet name="Applicable for 6 days week" sheetId="5" r:id="rId2"/>
    <sheet name="Applicable for 5 days week" sheetId="2" r:id="rId3"/>
    <sheet name="Holidays Exl for 5 Day Week" sheetId="7" r:id="rId4"/>
    <sheet name="2nd &amp; 04th Sat &amp; Sun" sheetId="8" r:id="rId5"/>
  </sheets>
  <definedNames>
    <definedName name="_xlnm._FilterDatabase" localSheetId="4" hidden="1">'2nd &amp; 04th Sat &amp; Sun'!$A$1:$AH$1</definedName>
    <definedName name="_xlnm._FilterDatabase" localSheetId="2" hidden="1">'Applicable for 5 days week'!$A$1:$AI$69</definedName>
    <definedName name="_xlnm._FilterDatabase" localSheetId="1" hidden="1">'Applicable for 6 days week'!$A$1:$AH$88</definedName>
    <definedName name="_xlnm._FilterDatabase" localSheetId="0" hidden="1">'Holiday Circular'!$A$1:$C$32</definedName>
    <definedName name="Z_10FE5599_DE33_4909_A4D6_23E4691F85A7_.wvu.FilterData" localSheetId="0" hidden="1">'Holiday Circular'!#REF!</definedName>
    <definedName name="Z_1C52E27B_BE80_4631_81CC_6BF7F501851B_.wvu.FilterData" localSheetId="0" hidden="1">'Holiday Circular'!#REF!</definedName>
    <definedName name="Z_863F8D7D_A4C3_4B4B_9CC5_9A8DCCE4001F_.wvu.FilterData" localSheetId="0" hidden="1">'Holiday Circular'!#REF!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5" l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G90" i="5"/>
  <c r="Z71" i="2"/>
  <c r="AG71" i="2"/>
  <c r="D60" i="2" l="1"/>
  <c r="D74" i="5"/>
  <c r="AH71" i="2" l="1"/>
  <c r="AF71" i="2"/>
  <c r="AE71" i="2"/>
  <c r="AD71" i="2"/>
  <c r="AC71" i="2"/>
  <c r="AB71" i="2"/>
  <c r="AA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AI69" i="2"/>
  <c r="D69" i="2"/>
  <c r="D65" i="2"/>
  <c r="D87" i="5"/>
  <c r="D83" i="5"/>
  <c r="A3" i="2" l="1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B90" i="5"/>
  <c r="D64" i="2"/>
  <c r="D53" i="2"/>
  <c r="D52" i="2"/>
  <c r="AI47" i="2"/>
  <c r="D47" i="2"/>
  <c r="D82" i="5"/>
  <c r="D81" i="5"/>
  <c r="D80" i="5"/>
  <c r="D66" i="5"/>
  <c r="D65" i="5"/>
  <c r="D59" i="5"/>
  <c r="D10" i="8"/>
  <c r="D44" i="5"/>
  <c r="D32" i="5" l="1"/>
  <c r="D12" i="5"/>
  <c r="A3" i="5"/>
  <c r="D21" i="8" l="1"/>
  <c r="AH90" i="5" l="1"/>
  <c r="AF90" i="5"/>
  <c r="AE90" i="5"/>
  <c r="AD90" i="5"/>
  <c r="AC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 l="1"/>
  <c r="U14" i="7"/>
  <c r="AE14" i="7"/>
  <c r="AD14" i="7"/>
  <c r="AC14" i="7"/>
  <c r="AB14" i="7"/>
  <c r="AA14" i="7"/>
  <c r="Z14" i="7"/>
  <c r="Y14" i="7"/>
  <c r="X14" i="7"/>
  <c r="W14" i="7"/>
  <c r="V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AI68" i="2" l="1"/>
  <c r="AI67" i="2"/>
  <c r="AI66" i="2"/>
  <c r="AI63" i="2"/>
  <c r="AI62" i="2"/>
  <c r="AI61" i="2"/>
  <c r="AI59" i="2"/>
  <c r="AI58" i="2"/>
  <c r="AI57" i="2"/>
  <c r="AI56" i="2"/>
  <c r="AI55" i="2"/>
  <c r="AI54" i="2"/>
  <c r="AI51" i="2"/>
  <c r="AI50" i="2"/>
  <c r="AI49" i="2"/>
  <c r="AI48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3" i="2"/>
  <c r="AI2" i="2"/>
  <c r="D68" i="2"/>
  <c r="D67" i="2"/>
  <c r="D66" i="2"/>
  <c r="D63" i="2"/>
  <c r="D62" i="2"/>
  <c r="D61" i="2"/>
  <c r="D59" i="2"/>
  <c r="D58" i="2"/>
  <c r="D57" i="2"/>
  <c r="D56" i="2"/>
  <c r="D55" i="2"/>
  <c r="D54" i="2"/>
  <c r="D51" i="2"/>
  <c r="D50" i="2"/>
  <c r="D49" i="2"/>
  <c r="D48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B2" i="7"/>
  <c r="A3" i="8"/>
  <c r="D20" i="8"/>
  <c r="D19" i="8"/>
  <c r="D18" i="8"/>
  <c r="D17" i="8"/>
  <c r="D16" i="8"/>
  <c r="D39" i="5" l="1"/>
  <c r="D58" i="5" l="1"/>
  <c r="D17" i="5"/>
  <c r="D57" i="5"/>
  <c r="D61" i="5"/>
  <c r="D48" i="5"/>
  <c r="D46" i="5"/>
  <c r="D45" i="5"/>
  <c r="D33" i="5"/>
  <c r="D30" i="5"/>
  <c r="D4" i="5"/>
  <c r="D77" i="5" l="1"/>
  <c r="D29" i="5"/>
  <c r="D40" i="5"/>
  <c r="D67" i="5"/>
  <c r="D68" i="5"/>
  <c r="D84" i="5"/>
  <c r="D78" i="5"/>
  <c r="D5" i="5"/>
  <c r="D9" i="5"/>
  <c r="D71" i="5"/>
  <c r="D69" i="5"/>
  <c r="D37" i="5"/>
  <c r="D14" i="5"/>
  <c r="D8" i="5"/>
  <c r="D55" i="5"/>
  <c r="D42" i="5"/>
  <c r="D36" i="5"/>
  <c r="D10" i="5"/>
  <c r="D88" i="5"/>
  <c r="D85" i="5" l="1"/>
  <c r="D79" i="5" l="1"/>
  <c r="D76" i="5"/>
  <c r="D75" i="5"/>
  <c r="D72" i="5"/>
  <c r="D70" i="5"/>
  <c r="D43" i="5"/>
  <c r="D41" i="5"/>
  <c r="D2" i="5"/>
  <c r="D21" i="5"/>
  <c r="D13" i="5"/>
  <c r="D51" i="5"/>
  <c r="D24" i="5"/>
  <c r="D3" i="5"/>
  <c r="D73" i="5"/>
  <c r="D50" i="5"/>
  <c r="D35" i="5"/>
  <c r="D23" i="5"/>
  <c r="D16" i="5"/>
  <c r="D64" i="5"/>
  <c r="D62" i="5"/>
  <c r="D56" i="5"/>
  <c r="D53" i="5"/>
  <c r="D28" i="5"/>
  <c r="D27" i="5"/>
  <c r="D20" i="5"/>
  <c r="D6" i="5"/>
  <c r="D86" i="5"/>
  <c r="D63" i="5"/>
  <c r="D60" i="5"/>
  <c r="D54" i="5"/>
  <c r="D52" i="5"/>
  <c r="D49" i="5"/>
  <c r="D47" i="5"/>
  <c r="D38" i="5"/>
  <c r="D34" i="5"/>
  <c r="D31" i="5"/>
  <c r="D26" i="5"/>
  <c r="D25" i="5"/>
  <c r="D22" i="5"/>
  <c r="D19" i="5"/>
  <c r="D18" i="5"/>
  <c r="D15" i="5"/>
  <c r="D11" i="5"/>
  <c r="D7" i="5"/>
  <c r="N2" i="7" l="1"/>
  <c r="N23" i="7" s="1"/>
  <c r="N15" i="7" l="1"/>
  <c r="N16" i="7" s="1"/>
  <c r="W2" i="7"/>
  <c r="W23" i="7" l="1"/>
  <c r="W15" i="7"/>
  <c r="W16" i="7" s="1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AE2" i="7"/>
  <c r="AD2" i="7"/>
  <c r="AC2" i="7"/>
  <c r="AB2" i="7"/>
  <c r="AA2" i="7"/>
  <c r="Z2" i="7"/>
  <c r="Y2" i="7"/>
  <c r="X2" i="7"/>
  <c r="V2" i="7"/>
  <c r="U2" i="7"/>
  <c r="T2" i="7"/>
  <c r="S2" i="7"/>
  <c r="R2" i="7"/>
  <c r="Q2" i="7"/>
  <c r="P2" i="7"/>
  <c r="O2" i="7"/>
  <c r="M2" i="7"/>
  <c r="L2" i="7"/>
  <c r="K2" i="7"/>
  <c r="J2" i="7"/>
  <c r="I2" i="7"/>
  <c r="H2" i="7"/>
  <c r="G2" i="7"/>
  <c r="F2" i="7"/>
  <c r="E2" i="7"/>
  <c r="D2" i="7"/>
  <c r="C2" i="7"/>
  <c r="C2" i="6"/>
  <c r="AC15" i="7" l="1"/>
  <c r="AC16" i="7" s="1"/>
  <c r="AC23" i="7"/>
  <c r="E23" i="7"/>
  <c r="E15" i="7"/>
  <c r="E16" i="7" s="1"/>
  <c r="M23" i="7"/>
  <c r="M15" i="7"/>
  <c r="M16" i="7" s="1"/>
  <c r="V15" i="7"/>
  <c r="V16" i="7" s="1"/>
  <c r="V23" i="7"/>
  <c r="AE15" i="7"/>
  <c r="AE16" i="7" s="1"/>
  <c r="AE23" i="7"/>
  <c r="T23" i="7"/>
  <c r="T15" i="7"/>
  <c r="T16" i="7" s="1"/>
  <c r="U23" i="7"/>
  <c r="U15" i="7"/>
  <c r="U16" i="7" s="1"/>
  <c r="F23" i="7"/>
  <c r="F15" i="7"/>
  <c r="F16" i="7" s="1"/>
  <c r="O15" i="7"/>
  <c r="O16" i="7" s="1"/>
  <c r="O23" i="7"/>
  <c r="X23" i="7"/>
  <c r="X15" i="7"/>
  <c r="X16" i="7" s="1"/>
  <c r="C23" i="7"/>
  <c r="C15" i="7"/>
  <c r="C16" i="7" s="1"/>
  <c r="L15" i="7"/>
  <c r="L16" i="7" s="1"/>
  <c r="L23" i="7"/>
  <c r="P15" i="7"/>
  <c r="P16" i="7" s="1"/>
  <c r="P23" i="7"/>
  <c r="Q23" i="7"/>
  <c r="Q15" i="7"/>
  <c r="Q16" i="7" s="1"/>
  <c r="Z23" i="7"/>
  <c r="Z15" i="7"/>
  <c r="Z16" i="7" s="1"/>
  <c r="D23" i="7"/>
  <c r="D15" i="7"/>
  <c r="D16" i="7" s="1"/>
  <c r="AD15" i="7"/>
  <c r="AD16" i="7" s="1"/>
  <c r="AD23" i="7"/>
  <c r="Y15" i="7"/>
  <c r="Y16" i="7" s="1"/>
  <c r="Y23" i="7"/>
  <c r="H15" i="7"/>
  <c r="H16" i="7" s="1"/>
  <c r="H23" i="7"/>
  <c r="R15" i="7"/>
  <c r="R16" i="7" s="1"/>
  <c r="R23" i="7"/>
  <c r="AA23" i="7"/>
  <c r="AA15" i="7"/>
  <c r="AA16" i="7" s="1"/>
  <c r="K23" i="7"/>
  <c r="K15" i="7"/>
  <c r="K16" i="7" s="1"/>
  <c r="G23" i="7"/>
  <c r="G15" i="7"/>
  <c r="G16" i="7" s="1"/>
  <c r="B23" i="7"/>
  <c r="B15" i="7"/>
  <c r="B16" i="7" s="1"/>
  <c r="I15" i="7"/>
  <c r="I16" i="7" s="1"/>
  <c r="I23" i="7"/>
  <c r="J23" i="7"/>
  <c r="J15" i="7"/>
  <c r="J16" i="7" s="1"/>
  <c r="S15" i="7"/>
  <c r="S16" i="7" s="1"/>
  <c r="S23" i="7"/>
  <c r="AB23" i="7"/>
  <c r="AB15" i="7"/>
  <c r="AB16" i="7" s="1"/>
</calcChain>
</file>

<file path=xl/sharedStrings.xml><?xml version="1.0" encoding="utf-8"?>
<sst xmlns="http://schemas.openxmlformats.org/spreadsheetml/2006/main" count="1483" uniqueCount="156">
  <si>
    <t>Sr. No.</t>
  </si>
  <si>
    <t>Occasion</t>
  </si>
  <si>
    <t>Date</t>
  </si>
  <si>
    <t>Day</t>
  </si>
  <si>
    <t>Andhra Pradesh</t>
  </si>
  <si>
    <t>Assam</t>
  </si>
  <si>
    <t>Bihar</t>
  </si>
  <si>
    <t>Chandigarh</t>
  </si>
  <si>
    <t>Chhattisgarh</t>
  </si>
  <si>
    <t>Dadra and Nagar Haveli</t>
  </si>
  <si>
    <t>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</si>
  <si>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</si>
  <si>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</si>
  <si>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</si>
  <si>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</si>
  <si>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</si>
  <si>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</si>
  <si>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</si>
  <si>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</si>
  <si>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</si>
  <si>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Madhya Pradesh</t>
  </si>
  <si>
    <t>Maharashtra</t>
  </si>
  <si>
    <t>Meghalaya</t>
  </si>
  <si>
    <t>Orissa</t>
  </si>
  <si>
    <t>Puducherry</t>
  </si>
  <si>
    <t>Punjab</t>
  </si>
  <si>
    <t>Sikkim</t>
  </si>
  <si>
    <t>Rajasthan</t>
  </si>
  <si>
    <t>Tamil Nadu</t>
  </si>
  <si>
    <t>Telangana</t>
  </si>
  <si>
    <t>Tripura</t>
  </si>
  <si>
    <t>Uttar Pradesh</t>
  </si>
  <si>
    <t>Uttarakhand</t>
  </si>
  <si>
    <t>West Bengal</t>
  </si>
  <si>
    <t>Dubai</t>
  </si>
  <si>
    <t>STATE</t>
  </si>
  <si>
    <t>HARD COPY</t>
  </si>
  <si>
    <t>YES</t>
  </si>
  <si>
    <t>Conca</t>
  </si>
  <si>
    <t>Republic Day</t>
  </si>
  <si>
    <t>Chhatrapati Shivaji Maharaj Jayanti</t>
  </si>
  <si>
    <t>Mahashivratri</t>
  </si>
  <si>
    <t>Good Friday</t>
  </si>
  <si>
    <t>Buddha Purnima</t>
  </si>
  <si>
    <t>J</t>
  </si>
  <si>
    <t>Chhat Puja</t>
  </si>
  <si>
    <t>Bihar Divas</t>
  </si>
  <si>
    <t>Seng Kut Snem</t>
  </si>
  <si>
    <t>Death Anniversary of U Kiang Nangbah</t>
  </si>
  <si>
    <t>Kanakadasa Jayanthi</t>
  </si>
  <si>
    <t>Ker Puja</t>
  </si>
  <si>
    <t>Holi</t>
  </si>
  <si>
    <t>Bakri Id(Id-ul-Zuha)</t>
  </si>
  <si>
    <t>Bakri Id(Id-ul-Ad'ha)</t>
  </si>
  <si>
    <t>Beh Dienkhlam</t>
  </si>
  <si>
    <t>Death Anniversary of U Tirot Sing</t>
  </si>
  <si>
    <t>Wangala Festival</t>
  </si>
  <si>
    <t>Death Anniversary of Pa-Togan Nengmimja Sangma</t>
  </si>
  <si>
    <t>Death Anniversary of U SoSo Tham</t>
  </si>
  <si>
    <t>Christmas Festival</t>
  </si>
  <si>
    <t>Birthday of Rabindranath Tagore</t>
  </si>
  <si>
    <t>Tirubhav Tithi of Srimanta Sankardeva</t>
  </si>
  <si>
    <t>Kharchi Puja</t>
  </si>
  <si>
    <t>Babu Jagjivan Ram's Birthday</t>
  </si>
  <si>
    <t>Guru Nanak Jayanti/Rahas Purnima/Kartika Purnima</t>
  </si>
  <si>
    <t>Particulars</t>
  </si>
  <si>
    <t>Leave as per Circular</t>
  </si>
  <si>
    <t>Leaves Excluded</t>
  </si>
  <si>
    <t>Total Leaves Excluded</t>
  </si>
  <si>
    <t>Actual Number of Days</t>
  </si>
  <si>
    <t>Holidays falling on Saturday</t>
  </si>
  <si>
    <t>Holidays removed to limit 5 day week</t>
  </si>
  <si>
    <t>Addl holiday this year which is removed to limit 5 day week</t>
  </si>
  <si>
    <t>Guru Hargobind Ji's Birthday</t>
  </si>
  <si>
    <t>Moharrum</t>
  </si>
  <si>
    <t>Mahatma Gandhi Jayanti</t>
  </si>
  <si>
    <t>Bohag Bihu</t>
  </si>
  <si>
    <t>Kati Bihu/Durga Puja</t>
  </si>
  <si>
    <t>Durga Puja/Vijayadasami</t>
  </si>
  <si>
    <t>Sriram Navami</t>
  </si>
  <si>
    <t>Mahavir Jayanti</t>
  </si>
  <si>
    <t>Labour Day/May Day/Buddha Purnima</t>
  </si>
  <si>
    <t>Mannam Jayanthi</t>
  </si>
  <si>
    <t>Maundy Thursday</t>
  </si>
  <si>
    <t>Milad Un Nabi (Prophet Mohammed's Birthday)/First Onam</t>
  </si>
  <si>
    <t>Durga Puja/Vijayadasami/Dussehra/Mahanavami</t>
  </si>
  <si>
    <t>Ram Navami</t>
  </si>
  <si>
    <t>Hazarat Mohammed Birthday/Milad Un Nabi/Thiruvonam/Id-E-Milad</t>
  </si>
  <si>
    <t>Deepawali/Kali Puja/ Laxmi Pujan</t>
  </si>
  <si>
    <t>New Year's Day</t>
  </si>
  <si>
    <t>Raja Sankranti</t>
  </si>
  <si>
    <t>Christmas Festival/X-Mas Day</t>
  </si>
  <si>
    <t>Thiruvalluvar Day/Mattu Pongal</t>
  </si>
  <si>
    <t>Puducherry Liberation Day</t>
  </si>
  <si>
    <t>Dev Narayana Jayanthi</t>
  </si>
  <si>
    <t>Holi Dahan</t>
  </si>
  <si>
    <t>Holi/Doljatra/Dhuleti</t>
  </si>
  <si>
    <t>Mahatma Jyotiba Phule Jayanti</t>
  </si>
  <si>
    <t>Shree Parshuram Jayanti</t>
  </si>
  <si>
    <t>Maharana Pratap Jayanti</t>
  </si>
  <si>
    <t>Vishwa Adivasi Diwas / World Tribal Day</t>
  </si>
  <si>
    <t>Janmotsav of Srimanta Sankardeva/Sree Narayana Guru Samadhi/Ramdev Jayanti/Teja Dashmi</t>
  </si>
  <si>
    <t>Maharaja Agrasen Jayanti/Navratri Sthapana</t>
  </si>
  <si>
    <t>Uzhavar Thirunal</t>
  </si>
  <si>
    <t>Thai Poosam</t>
  </si>
  <si>
    <t>Birthday of Swami Vivekananda</t>
  </si>
  <si>
    <t>Mahalaya</t>
  </si>
  <si>
    <t>Bhai Duj/Bhratridwitiya</t>
  </si>
  <si>
    <t>Feast of St. Francis Xavier</t>
  </si>
  <si>
    <t>Goa Liberation Day</t>
  </si>
  <si>
    <t>Sri Krishnaashtami/Janmashtami</t>
  </si>
  <si>
    <t>Nuakhai/Ganesh Chaturthi(2nd Day)/Samvatsari</t>
  </si>
  <si>
    <t>Sardar Vallabhai Patel Birthday's</t>
  </si>
  <si>
    <t>Bohag Bihu/Vishu/Bengali New Year/Himachal Day</t>
  </si>
  <si>
    <t>Sant Guru Kabir Jayanti (Prakat Diwas)</t>
  </si>
  <si>
    <t>Makara Sankranti/Pongal/Uttarayana Punyakala</t>
  </si>
  <si>
    <t>Eid Ul Fitr/Khutub-E-Ramzan</t>
  </si>
  <si>
    <t>Basava Jayanthi/Akshaya Tritiya</t>
  </si>
  <si>
    <t>Vinayaka Chaturthi/Ganesh Chaturthi/Varasiddhi Vinayaka Vrata</t>
  </si>
  <si>
    <t>Independence Day/Parsi New Year</t>
  </si>
  <si>
    <t>Magha Bihu/Makara Sankranti</t>
  </si>
  <si>
    <t>Hazarat Ali's Birthday</t>
  </si>
  <si>
    <t>Netaji Subash Chandra Bose Jayanti/Vir Surendrasai Jayanti/Basanta Panchami/Saraswati Puja</t>
  </si>
  <si>
    <t>Garin Puja</t>
  </si>
  <si>
    <t>Birthday of Kazi Nazrul Islam</t>
  </si>
  <si>
    <t>Birthday of Maharaja Bir Bikram Kishore Manikya Bahadur</t>
  </si>
  <si>
    <t>Maha Saptami</t>
  </si>
  <si>
    <t>Durga Puja/Vijayadasami/Mahanavami/Dussehra/Ayutha Pooja/Saraswathi Pooja/Maha Ashtami</t>
  </si>
  <si>
    <t>Karma Puja</t>
  </si>
  <si>
    <t>Shabi-I-Qadr*</t>
  </si>
  <si>
    <t>Ugadi/Gudhi Padwa/Telugu New Years Day/Gudi Padava/1st Navratra</t>
  </si>
  <si>
    <t>Eid Ul Fitr/Ramjan-Eid/Cheti Chand/Jumat-ul-Vida</t>
  </si>
  <si>
    <t>Dr. Baba Saheb Ambedkar Jayanti/Bohag Bihu/Tamil New Year/Baisakhi</t>
  </si>
  <si>
    <t>Moharrum/Shahadat Imam Hussain/Ashoora</t>
  </si>
  <si>
    <t>Sree Narayana Guru Jayanthi/Ayyankali Jayanthi/Rakshabandhan/Eid-i-Milad Ul-Nabi</t>
  </si>
  <si>
    <t>Birthday of Maharaja Hari Singh Ji</t>
  </si>
  <si>
    <t>Maharishi Valmiki Jayanti/Laxmi Puja/Accession Day</t>
  </si>
  <si>
    <t>Sunday</t>
  </si>
  <si>
    <t>Pratihas Shashthi's or Surya Shashthi/Chhat Puja</t>
  </si>
  <si>
    <t>Makara Sankranti/Pongal/Uttarayana Punyakala/Maghe Sankranti</t>
  </si>
  <si>
    <t>Losar</t>
  </si>
  <si>
    <t>Sriram Navami (Chaite Dasain)</t>
  </si>
  <si>
    <t>State Day</t>
  </si>
  <si>
    <t>Drukpa Tshe-Zi</t>
  </si>
  <si>
    <t>Tendong Lho Rum Faat</t>
  </si>
  <si>
    <t>Sree Narayana Guru Jayanthi/Ayyankali Jayanthi/Rakshabandhan/Eid-i-Milad Ul-Nabi/Pang Lhabsol</t>
  </si>
  <si>
    <t>Indrajatra</t>
  </si>
  <si>
    <t>Durga Puja</t>
  </si>
  <si>
    <t>Govardhan Puja/Vishvakarma Day/Diwali/Laxmi Puja</t>
  </si>
  <si>
    <t>Bhai Duj/Bhratridwitiya/Laxmi Puja</t>
  </si>
  <si>
    <t>Loosong/Namsoong</t>
  </si>
  <si>
    <t>Martyrdom Day of Sri Guru Teg Bahadur Ji</t>
  </si>
  <si>
    <t>Shaheedi Sabha, Shri Fatehgarh Sahib</t>
  </si>
  <si>
    <t>Ratha Yatra/Harela</t>
  </si>
  <si>
    <t>Diwali(Bali Pratipada)/Vikram Samvat New Year Day/Laxmi Puja/Govardhan Puja</t>
  </si>
  <si>
    <t>Igas-Bagwal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</si>
</sst>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009]dddd\,\ dd\ mmmm\,\ 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5"/>
      <color theme="1"/>
      <name val="Times New Roman"/>
      <family val="1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Wingdings"/>
      <charset val="2"/>
    </font>
    <font>
      <b/>
      <sz val="11"/>
      <color theme="1"/>
      <name val="Calibri"/>
      <family val="2"/>
      <scheme val="minor"/>
    </font>
    <font>
      <b/>
      <sz val="9"/>
      <color rgb="FFFFFFFF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9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2" applyFont="1" applyFill="1" applyBorder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4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10" fillId="0" borderId="0" xfId="0" applyFont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4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6" borderId="0" xfId="0" applyFill="1"/>
    <xf numFmtId="0" fontId="0" fillId="4" borderId="0" xfId="0" applyFill="1"/>
    <xf numFmtId="0" fontId="0" fillId="7" borderId="0" xfId="0" applyFill="1"/>
    <xf numFmtId="0" fontId="13" fillId="6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8" fillId="4" borderId="1" xfId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2"/>
  <sheetViews>
    <sheetView workbookViewId="0">
      <pane ySplit="1" topLeftCell="A13" activePane="bottomLeft" state="frozen"/>
      <selection pane="bottomLeft" activeCell="B1" sqref="B1"/>
    </sheetView>
  </sheetViews>
  <sheetFormatPr defaultColWidth="9.140625" defaultRowHeight="15.75" x14ac:dyDescent="0.25"/>
  <cols>
    <col min="1" max="1" width="29.5703125" style="3" bestFit="1" customWidth="1"/>
    <col min="2" max="2" width="18.42578125" style="3" bestFit="1" customWidth="1"/>
    <col min="3" max="3" width="51.28515625" style="3" bestFit="1" customWidth="1"/>
    <col min="4" max="16384" width="9.140625" style="3"/>
  </cols>
  <sheetData>
    <row r="1" spans="1:3" x14ac:dyDescent="0.25">
      <c r="A1" s="2" t="s">
        <v>35</v>
      </c>
      <c r="B1" s="2" t="s">
        <v>36</v>
      </c>
      <c r="C1" s="2" t="s">
        <v>38</v>
      </c>
    </row>
    <row r="2" spans="1:3" ht="19.5" x14ac:dyDescent="0.3">
      <c r="A2" s="4" t="s">
        <v>4</v>
      </c>
      <c r="B2" s="4" t="s">
        <v>37</v>
      </c>
      <c r="C2" s="14" t="str">
        <f>A2&amp;" – General Holiday List, 2025"</f>
        <v>Andhra Pradesh – General Holiday List, 2025</v>
      </c>
    </row>
    <row r="3" spans="1:3" ht="19.5" x14ac:dyDescent="0.3">
      <c r="A3" s="4" t="s">
        <v>5</v>
      </c>
      <c r="B3" s="4" t="s">
        <v>37</v>
      </c>
      <c r="C3" s="14" t="str">
        <f t="shared" ref="C3:C32" si="0">A3&amp;" – General Holiday List, 2025"</f>
        <v>Assam – General Holiday List, 2025</v>
      </c>
    </row>
    <row r="4" spans="1:3" ht="19.5" x14ac:dyDescent="0.3">
      <c r="A4" s="4" t="s">
        <v>6</v>
      </c>
      <c r="B4" s="4" t="s">
        <v>37</v>
      </c>
      <c r="C4" s="14" t="str">
        <f t="shared" si="0"/>
        <v>Bihar – General Holiday List, 2025</v>
      </c>
    </row>
    <row r="5" spans="1:3" ht="19.5" x14ac:dyDescent="0.3">
      <c r="A5" s="4" t="s">
        <v>7</v>
      </c>
      <c r="B5" s="4" t="s">
        <v>37</v>
      </c>
      <c r="C5" s="14" t="str">
        <f t="shared" si="0"/>
        <v>Chandigarh – General Holiday List, 2025</v>
      </c>
    </row>
    <row r="6" spans="1:3" ht="19.5" x14ac:dyDescent="0.3">
      <c r="A6" s="4" t="s">
        <v>8</v>
      </c>
      <c r="B6" s="4" t="s">
        <v>37</v>
      </c>
      <c r="C6" s="14" t="str">
        <f t="shared" si="0"/>
        <v>Chhattisgarh – General Holiday List, 2025</v>
      </c>
    </row>
    <row r="7" spans="1:3" ht="19.5" x14ac:dyDescent="0.3">
      <c r="A7" s="4" t="s">
        <v>9</v>
      </c>
      <c r="B7" s="4" t="s">
        <v>37</v>
      </c>
      <c r="C7" s="14" t="str">
        <f t="shared" si="0"/>
        <v>Dadra and Nagar Haveli – General Holiday List, 2025</v>
      </c>
    </row>
    <row r="8" spans="1:3" ht="19.5" x14ac:dyDescent="0.3">
      <c r="A8" s="4" t="s">
        <v>10</v>
      </c>
      <c r="B8" s="4" t="s">
        <v>37</v>
      </c>
      <c r="C8" s="14" t="str">
        <f t="shared" si="0"/>
        <v>Daman and Diu – General Holiday List, 2025</v>
      </c>
    </row>
    <row r="9" spans="1:3" ht="19.5" x14ac:dyDescent="0.3">
      <c r="A9" s="4" t="s">
        <v>11</v>
      </c>
      <c r="B9" s="4" t="s">
        <v>37</v>
      </c>
      <c r="C9" s="14" t="str">
        <f t="shared" si="0"/>
        <v>Delhi – General Holiday List, 2025</v>
      </c>
    </row>
    <row r="10" spans="1:3" ht="19.5" x14ac:dyDescent="0.3">
      <c r="A10" s="4" t="s">
        <v>12</v>
      </c>
      <c r="B10" s="4" t="s">
        <v>37</v>
      </c>
      <c r="C10" s="14" t="str">
        <f t="shared" si="0"/>
        <v>Goa – General Holiday List, 2025</v>
      </c>
    </row>
    <row r="11" spans="1:3" ht="19.5" x14ac:dyDescent="0.3">
      <c r="A11" s="4" t="s">
        <v>13</v>
      </c>
      <c r="B11" s="4" t="s">
        <v>37</v>
      </c>
      <c r="C11" s="14" t="str">
        <f t="shared" si="0"/>
        <v>Gujarat – General Holiday List, 2025</v>
      </c>
    </row>
    <row r="12" spans="1:3" ht="19.5" x14ac:dyDescent="0.3">
      <c r="A12" s="4" t="s">
        <v>14</v>
      </c>
      <c r="B12" s="4" t="s">
        <v>37</v>
      </c>
      <c r="C12" s="14" t="str">
        <f t="shared" si="0"/>
        <v>Haryana – General Holiday List, 2025</v>
      </c>
    </row>
    <row r="13" spans="1:3" ht="19.5" x14ac:dyDescent="0.3">
      <c r="A13" s="4" t="s">
        <v>15</v>
      </c>
      <c r="B13" s="4" t="s">
        <v>37</v>
      </c>
      <c r="C13" s="14" t="str">
        <f t="shared" si="0"/>
        <v>Himachal Pradesh – General Holiday List, 2025</v>
      </c>
    </row>
    <row r="14" spans="1:3" ht="19.5" x14ac:dyDescent="0.3">
      <c r="A14" s="4" t="s">
        <v>16</v>
      </c>
      <c r="B14" s="4"/>
      <c r="C14" s="14" t="str">
        <f t="shared" si="0"/>
        <v>Jammu and Kashmir – General Holiday List, 2025</v>
      </c>
    </row>
    <row r="15" spans="1:3" ht="19.5" x14ac:dyDescent="0.3">
      <c r="A15" s="4" t="s">
        <v>17</v>
      </c>
      <c r="B15" s="4" t="s">
        <v>37</v>
      </c>
      <c r="C15" s="14" t="str">
        <f t="shared" si="0"/>
        <v>Jharkhand – General Holiday List, 2025</v>
      </c>
    </row>
    <row r="16" spans="1:3" ht="19.5" x14ac:dyDescent="0.3">
      <c r="A16" s="4" t="s">
        <v>18</v>
      </c>
      <c r="B16" s="4" t="s">
        <v>37</v>
      </c>
      <c r="C16" s="14" t="str">
        <f t="shared" si="0"/>
        <v>Karnataka – General Holiday List, 2025</v>
      </c>
    </row>
    <row r="17" spans="1:3" ht="19.5" x14ac:dyDescent="0.3">
      <c r="A17" s="4" t="s">
        <v>19</v>
      </c>
      <c r="B17" s="4" t="s">
        <v>37</v>
      </c>
      <c r="C17" s="14" t="str">
        <f t="shared" si="0"/>
        <v>Kerala – General Holiday List, 2025</v>
      </c>
    </row>
    <row r="18" spans="1:3" ht="19.5" x14ac:dyDescent="0.3">
      <c r="A18" s="4" t="s">
        <v>20</v>
      </c>
      <c r="B18" s="4" t="s">
        <v>37</v>
      </c>
      <c r="C18" s="14" t="str">
        <f t="shared" si="0"/>
        <v>Madhya Pradesh – General Holiday List, 2025</v>
      </c>
    </row>
    <row r="19" spans="1:3" ht="19.5" x14ac:dyDescent="0.3">
      <c r="A19" s="4" t="s">
        <v>21</v>
      </c>
      <c r="B19" s="4" t="s">
        <v>37</v>
      </c>
      <c r="C19" s="14" t="str">
        <f t="shared" si="0"/>
        <v>Maharashtra – General Holiday List, 2025</v>
      </c>
    </row>
    <row r="20" spans="1:3" ht="19.5" x14ac:dyDescent="0.3">
      <c r="A20" s="4" t="s">
        <v>22</v>
      </c>
      <c r="B20" s="4" t="s">
        <v>37</v>
      </c>
      <c r="C20" s="14" t="str">
        <f t="shared" si="0"/>
        <v>Meghalaya – General Holiday List, 2025</v>
      </c>
    </row>
    <row r="21" spans="1:3" ht="19.5" x14ac:dyDescent="0.3">
      <c r="A21" s="4" t="s">
        <v>23</v>
      </c>
      <c r="B21" s="4" t="s">
        <v>37</v>
      </c>
      <c r="C21" s="14" t="str">
        <f t="shared" si="0"/>
        <v>Orissa – General Holiday List, 2025</v>
      </c>
    </row>
    <row r="22" spans="1:3" ht="19.5" x14ac:dyDescent="0.3">
      <c r="A22" s="4" t="s">
        <v>24</v>
      </c>
      <c r="B22" s="4" t="s">
        <v>37</v>
      </c>
      <c r="C22" s="14" t="str">
        <f t="shared" si="0"/>
        <v>Puducherry – General Holiday List, 2025</v>
      </c>
    </row>
    <row r="23" spans="1:3" ht="19.5" x14ac:dyDescent="0.3">
      <c r="A23" s="4" t="s">
        <v>25</v>
      </c>
      <c r="B23" s="4" t="s">
        <v>37</v>
      </c>
      <c r="C23" s="14" t="str">
        <f t="shared" si="0"/>
        <v>Punjab – General Holiday List, 2025</v>
      </c>
    </row>
    <row r="24" spans="1:3" ht="19.5" x14ac:dyDescent="0.3">
      <c r="A24" s="4" t="s">
        <v>27</v>
      </c>
      <c r="B24" s="4" t="s">
        <v>37</v>
      </c>
      <c r="C24" s="14" t="str">
        <f t="shared" si="0"/>
        <v>Rajasthan – General Holiday List, 2025</v>
      </c>
    </row>
    <row r="25" spans="1:3" ht="19.5" x14ac:dyDescent="0.3">
      <c r="A25" s="4" t="s">
        <v>26</v>
      </c>
      <c r="B25" s="4" t="s">
        <v>37</v>
      </c>
      <c r="C25" s="14" t="str">
        <f t="shared" si="0"/>
        <v>Sikkim – General Holiday List, 2025</v>
      </c>
    </row>
    <row r="26" spans="1:3" ht="19.5" x14ac:dyDescent="0.3">
      <c r="A26" s="4" t="s">
        <v>28</v>
      </c>
      <c r="B26" s="4" t="s">
        <v>37</v>
      </c>
      <c r="C26" s="14" t="str">
        <f t="shared" si="0"/>
        <v>Tamil Nadu – General Holiday List, 2025</v>
      </c>
    </row>
    <row r="27" spans="1:3" ht="19.5" x14ac:dyDescent="0.3">
      <c r="A27" s="4" t="s">
        <v>29</v>
      </c>
      <c r="B27" s="4" t="s">
        <v>37</v>
      </c>
      <c r="C27" s="14" t="str">
        <f t="shared" si="0"/>
        <v>Telangana – General Holiday List, 2025</v>
      </c>
    </row>
    <row r="28" spans="1:3" ht="19.5" x14ac:dyDescent="0.3">
      <c r="A28" s="4" t="s">
        <v>30</v>
      </c>
      <c r="B28" s="4" t="s">
        <v>37</v>
      </c>
      <c r="C28" s="14" t="str">
        <f t="shared" si="0"/>
        <v>Tripura – General Holiday List, 2025</v>
      </c>
    </row>
    <row r="29" spans="1:3" ht="19.5" x14ac:dyDescent="0.3">
      <c r="A29" s="4" t="s">
        <v>31</v>
      </c>
      <c r="B29" s="4" t="s">
        <v>37</v>
      </c>
      <c r="C29" s="14" t="str">
        <f t="shared" si="0"/>
        <v>Uttar Pradesh – General Holiday List, 2025</v>
      </c>
    </row>
    <row r="30" spans="1:3" ht="19.5" x14ac:dyDescent="0.3">
      <c r="A30" s="4" t="s">
        <v>32</v>
      </c>
      <c r="B30" s="4" t="s">
        <v>37</v>
      </c>
      <c r="C30" s="14" t="str">
        <f t="shared" si="0"/>
        <v>Uttarakhand – General Holiday List, 2025</v>
      </c>
    </row>
    <row r="31" spans="1:3" ht="19.5" x14ac:dyDescent="0.3">
      <c r="A31" s="4" t="s">
        <v>33</v>
      </c>
      <c r="B31" s="4" t="s">
        <v>37</v>
      </c>
      <c r="C31" s="14" t="str">
        <f t="shared" si="0"/>
        <v>West Bengal – General Holiday List, 2025</v>
      </c>
    </row>
    <row r="32" spans="1:3" ht="19.5" x14ac:dyDescent="0.3">
      <c r="A32" s="4" t="s">
        <v>34</v>
      </c>
      <c r="B32" s="4" t="s">
        <v>37</v>
      </c>
      <c r="C32" s="14" t="str">
        <f t="shared" si="0"/>
        <v>Dubai – General Holiday List, 2025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H90"/>
  <sheetViews>
    <sheetView showGridLines="0"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ColWidth="41.42578125" defaultRowHeight="15" x14ac:dyDescent="0.25"/>
  <cols>
    <col min="1" max="1" width="17.42578125" style="1" bestFit="1" customWidth="1"/>
    <col min="2" max="2" width="47.85546875" style="1" customWidth="1"/>
    <col min="3" max="3" width="27" style="1" bestFit="1" customWidth="1"/>
    <col min="4" max="4" width="10.140625" style="1" bestFit="1" customWidth="1"/>
    <col min="5" max="5" width="18.140625" style="1" customWidth="1"/>
    <col min="6" max="6" width="10.5703125" style="1" customWidth="1"/>
    <col min="7" max="7" width="9.5703125" style="1" customWidth="1"/>
    <col min="8" max="8" width="14.28515625" style="1" customWidth="1"/>
    <col min="9" max="9" width="15.42578125" style="1" customWidth="1"/>
    <col min="10" max="10" width="23.85546875" style="1" customWidth="1"/>
    <col min="11" max="11" width="17.28515625" style="1" customWidth="1"/>
    <col min="12" max="12" width="9.5703125" style="1" customWidth="1"/>
    <col min="13" max="13" width="8.5703125" style="1" customWidth="1"/>
    <col min="14" max="14" width="11.28515625" style="1" customWidth="1"/>
    <col min="15" max="15" width="11.85546875" style="1" customWidth="1"/>
    <col min="16" max="16" width="19.42578125" style="1" customWidth="1"/>
    <col min="17" max="17" width="21.28515625" style="1" customWidth="1"/>
    <col min="18" max="18" width="13.42578125" style="1" customWidth="1"/>
    <col min="19" max="19" width="13.28515625" style="1" customWidth="1"/>
    <col min="20" max="20" width="10.42578125" style="1" customWidth="1"/>
    <col min="21" max="21" width="18.5703125" style="1" customWidth="1"/>
    <col min="22" max="22" width="15.42578125" style="1" customWidth="1"/>
    <col min="23" max="23" width="13.85546875" style="1" customWidth="1"/>
    <col min="24" max="24" width="5.7109375" style="1" customWidth="1"/>
    <col min="25" max="25" width="18.28515625" style="1" customWidth="1"/>
    <col min="26" max="26" width="10.85546875" style="1" customWidth="1"/>
    <col min="27" max="27" width="13" style="1" customWidth="1"/>
    <col min="28" max="28" width="6" style="1" customWidth="1"/>
    <col min="29" max="29" width="9.7109375" style="1" customWidth="1"/>
    <col min="30" max="30" width="8.7109375" style="1" customWidth="1"/>
    <col min="31" max="31" width="6.5703125" style="1" customWidth="1"/>
    <col min="32" max="32" width="11.85546875" style="1" customWidth="1"/>
    <col min="33" max="34" width="10.7109375" style="1" customWidth="1"/>
    <col min="35" max="16384" width="41.42578125" style="1"/>
  </cols>
  <sheetData>
    <row r="1" spans="1:34" x14ac:dyDescent="0.25">
      <c r="A1" s="5" t="s">
        <v>0</v>
      </c>
      <c r="B1" s="6" t="s">
        <v>1</v>
      </c>
      <c r="C1" s="5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7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27</v>
      </c>
      <c r="AB1" s="8" t="s">
        <v>26</v>
      </c>
      <c r="AC1" s="8" t="s">
        <v>28</v>
      </c>
      <c r="AD1" s="8" t="s">
        <v>29</v>
      </c>
      <c r="AE1" s="7" t="s">
        <v>30</v>
      </c>
      <c r="AF1" s="8" t="s">
        <v>31</v>
      </c>
      <c r="AG1" s="8" t="s">
        <v>32</v>
      </c>
      <c r="AH1" s="8" t="s">
        <v>33</v>
      </c>
    </row>
    <row r="2" spans="1:34" x14ac:dyDescent="0.25">
      <c r="A2" s="5">
        <v>1</v>
      </c>
      <c r="B2" s="12" t="s">
        <v>89</v>
      </c>
      <c r="C2" s="11">
        <v>46023</v>
      </c>
      <c r="D2" s="9" t="str">
        <f>TEXT(C2,"DDDD")</f>
        <v>Thursday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13" t="s">
        <v>44</v>
      </c>
      <c r="X2" s="5"/>
      <c r="Y2" s="13" t="s">
        <v>44</v>
      </c>
      <c r="Z2" s="5"/>
      <c r="AA2" s="5"/>
      <c r="AB2" s="13" t="s">
        <v>44</v>
      </c>
      <c r="AC2" s="13" t="s">
        <v>44</v>
      </c>
      <c r="AD2" s="5"/>
      <c r="AE2" s="5"/>
      <c r="AF2" s="5"/>
      <c r="AG2" s="5"/>
      <c r="AH2" s="13" t="s">
        <v>44</v>
      </c>
    </row>
    <row r="3" spans="1:34" x14ac:dyDescent="0.25">
      <c r="A3" s="5">
        <f>A2+1</f>
        <v>2</v>
      </c>
      <c r="B3" s="12" t="s">
        <v>82</v>
      </c>
      <c r="C3" s="11">
        <v>46024</v>
      </c>
      <c r="D3" s="9" t="str">
        <f>TEXT(C3,"DDDD")</f>
        <v>Friday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3" t="s">
        <v>44</v>
      </c>
      <c r="U3" s="5"/>
      <c r="V3" s="5"/>
      <c r="W3" s="5"/>
      <c r="X3" s="5"/>
      <c r="Y3" s="5"/>
      <c r="Z3" s="5"/>
      <c r="AA3" s="5"/>
      <c r="AB3" s="38"/>
      <c r="AC3" s="5"/>
      <c r="AD3" s="5"/>
      <c r="AE3" s="5"/>
      <c r="AF3" s="5"/>
      <c r="AG3" s="5"/>
      <c r="AH3" s="5"/>
    </row>
    <row r="4" spans="1:34" x14ac:dyDescent="0.25">
      <c r="A4" s="5">
        <f t="shared" ref="A4:A67" si="0">A3+1</f>
        <v>3</v>
      </c>
      <c r="B4" s="12" t="s">
        <v>121</v>
      </c>
      <c r="C4" s="11">
        <v>46025</v>
      </c>
      <c r="D4" s="9" t="str">
        <f>TEXT(C4,"DDDD")</f>
        <v>Saturday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38"/>
      <c r="AC4" s="5"/>
      <c r="AD4" s="5"/>
      <c r="AE4" s="5"/>
      <c r="AF4" s="13" t="s">
        <v>44</v>
      </c>
      <c r="AG4" s="5"/>
      <c r="AH4" s="5"/>
    </row>
    <row r="5" spans="1:34" x14ac:dyDescent="0.25">
      <c r="A5" s="5">
        <f t="shared" si="0"/>
        <v>4</v>
      </c>
      <c r="B5" s="12" t="s">
        <v>105</v>
      </c>
      <c r="C5" s="11">
        <v>46034</v>
      </c>
      <c r="D5" s="9" t="str">
        <f>TEXT(C5,"DDDD")</f>
        <v>Monday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38"/>
      <c r="AC5" s="5"/>
      <c r="AD5" s="5"/>
      <c r="AE5" s="5"/>
      <c r="AF5" s="5"/>
      <c r="AG5" s="5"/>
      <c r="AH5" s="13" t="s">
        <v>44</v>
      </c>
    </row>
    <row r="6" spans="1:34" x14ac:dyDescent="0.25">
      <c r="A6" s="5">
        <f t="shared" si="0"/>
        <v>5</v>
      </c>
      <c r="B6" s="12" t="s">
        <v>120</v>
      </c>
      <c r="C6" s="11">
        <v>46036</v>
      </c>
      <c r="D6" s="9" t="str">
        <f>TEXT(C6,"DDDD")</f>
        <v>Wednesday</v>
      </c>
      <c r="E6" s="5"/>
      <c r="F6" s="13" t="s">
        <v>44</v>
      </c>
      <c r="G6" s="5"/>
      <c r="H6" s="5"/>
      <c r="I6" s="5"/>
      <c r="J6" s="5"/>
      <c r="K6" s="5"/>
      <c r="L6" s="5"/>
      <c r="M6" s="5"/>
      <c r="N6" s="13" t="s">
        <v>44</v>
      </c>
      <c r="O6" s="5"/>
      <c r="P6" s="5"/>
      <c r="Q6" s="5"/>
      <c r="R6" s="5"/>
      <c r="S6" s="5"/>
      <c r="T6" s="5"/>
      <c r="U6" s="5"/>
      <c r="V6" s="5"/>
      <c r="W6" s="5"/>
      <c r="X6" s="13" t="s">
        <v>44</v>
      </c>
      <c r="Y6" s="5"/>
      <c r="Z6" s="5"/>
      <c r="AA6" s="5"/>
      <c r="AB6" s="38"/>
      <c r="AC6" s="5"/>
      <c r="AD6" s="5"/>
      <c r="AE6" s="5"/>
      <c r="AF6" s="5"/>
      <c r="AG6" s="5"/>
      <c r="AH6" s="5"/>
    </row>
    <row r="7" spans="1:34" ht="25.5" x14ac:dyDescent="0.25">
      <c r="A7" s="5">
        <f t="shared" si="0"/>
        <v>6</v>
      </c>
      <c r="B7" s="12" t="s">
        <v>139</v>
      </c>
      <c r="C7" s="11">
        <v>46037</v>
      </c>
      <c r="D7" s="9" t="str">
        <f t="shared" ref="D7:D88" si="1">TEXT(C7,"DDDD")</f>
        <v>Thursday</v>
      </c>
      <c r="E7" s="13" t="s">
        <v>44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13" t="s">
        <v>44</v>
      </c>
      <c r="T7" s="5"/>
      <c r="U7" s="5"/>
      <c r="V7" s="5"/>
      <c r="W7" s="5"/>
      <c r="X7" s="5"/>
      <c r="Y7" s="13" t="s">
        <v>44</v>
      </c>
      <c r="Z7" s="5"/>
      <c r="AA7" s="5"/>
      <c r="AB7" s="13" t="s">
        <v>44</v>
      </c>
      <c r="AC7" s="13" t="s">
        <v>44</v>
      </c>
      <c r="AD7" s="13" t="s">
        <v>44</v>
      </c>
      <c r="AE7" s="5"/>
      <c r="AF7" s="5"/>
      <c r="AG7" s="5"/>
      <c r="AH7" s="5"/>
    </row>
    <row r="8" spans="1:34" x14ac:dyDescent="0.25">
      <c r="A8" s="5">
        <f t="shared" si="0"/>
        <v>7</v>
      </c>
      <c r="B8" s="12" t="s">
        <v>92</v>
      </c>
      <c r="C8" s="11">
        <v>46038</v>
      </c>
      <c r="D8" s="9" t="str">
        <f t="shared" si="1"/>
        <v>Friday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13" t="s">
        <v>44</v>
      </c>
      <c r="Z8" s="5"/>
      <c r="AA8" s="5"/>
      <c r="AB8" s="38"/>
      <c r="AC8" s="13" t="s">
        <v>44</v>
      </c>
      <c r="AD8" s="5"/>
      <c r="AE8" s="5"/>
      <c r="AF8" s="5"/>
      <c r="AG8" s="5"/>
      <c r="AH8" s="5"/>
    </row>
    <row r="9" spans="1:34" x14ac:dyDescent="0.25">
      <c r="A9" s="5">
        <f t="shared" si="0"/>
        <v>8</v>
      </c>
      <c r="B9" s="12" t="s">
        <v>103</v>
      </c>
      <c r="C9" s="11">
        <v>46039</v>
      </c>
      <c r="D9" s="9" t="str">
        <f t="shared" si="1"/>
        <v>Saturday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38"/>
      <c r="AC9" s="13" t="s">
        <v>44</v>
      </c>
      <c r="AD9" s="5"/>
      <c r="AE9" s="5"/>
      <c r="AF9" s="5"/>
      <c r="AG9" s="5"/>
      <c r="AH9" s="5"/>
    </row>
    <row r="10" spans="1:34" ht="25.5" x14ac:dyDescent="0.25">
      <c r="A10" s="5">
        <f t="shared" si="0"/>
        <v>9</v>
      </c>
      <c r="B10" s="12" t="s">
        <v>122</v>
      </c>
      <c r="C10" s="11">
        <v>46045</v>
      </c>
      <c r="D10" s="9" t="str">
        <f t="shared" si="1"/>
        <v>Friday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13" t="s">
        <v>44</v>
      </c>
      <c r="Y10" s="5"/>
      <c r="Z10" s="5"/>
      <c r="AA10" s="5"/>
      <c r="AB10" s="38"/>
      <c r="AC10" s="5"/>
      <c r="AD10" s="5"/>
      <c r="AE10" s="13" t="s">
        <v>44</v>
      </c>
      <c r="AF10" s="5"/>
      <c r="AG10" s="5"/>
      <c r="AH10" s="13" t="s">
        <v>44</v>
      </c>
    </row>
    <row r="11" spans="1:34" x14ac:dyDescent="0.25">
      <c r="A11" s="5">
        <f t="shared" si="0"/>
        <v>10</v>
      </c>
      <c r="B11" s="12" t="s">
        <v>39</v>
      </c>
      <c r="C11" s="11">
        <v>46048</v>
      </c>
      <c r="D11" s="9" t="str">
        <f t="shared" si="1"/>
        <v>Monday</v>
      </c>
      <c r="E11" s="13" t="s">
        <v>44</v>
      </c>
      <c r="F11" s="13" t="s">
        <v>44</v>
      </c>
      <c r="G11" s="13" t="s">
        <v>44</v>
      </c>
      <c r="H11" s="13" t="s">
        <v>44</v>
      </c>
      <c r="I11" s="13" t="s">
        <v>44</v>
      </c>
      <c r="J11" s="13" t="s">
        <v>44</v>
      </c>
      <c r="K11" s="13" t="s">
        <v>44</v>
      </c>
      <c r="L11" s="13" t="s">
        <v>44</v>
      </c>
      <c r="M11" s="13" t="s">
        <v>44</v>
      </c>
      <c r="N11" s="13" t="s">
        <v>44</v>
      </c>
      <c r="O11" s="13" t="s">
        <v>44</v>
      </c>
      <c r="P11" s="13" t="s">
        <v>44</v>
      </c>
      <c r="Q11" s="13" t="s">
        <v>44</v>
      </c>
      <c r="R11" s="13" t="s">
        <v>44</v>
      </c>
      <c r="S11" s="13" t="s">
        <v>44</v>
      </c>
      <c r="T11" s="13" t="s">
        <v>44</v>
      </c>
      <c r="U11" s="13" t="s">
        <v>44</v>
      </c>
      <c r="V11" s="13" t="s">
        <v>44</v>
      </c>
      <c r="W11" s="13" t="s">
        <v>44</v>
      </c>
      <c r="X11" s="13" t="s">
        <v>44</v>
      </c>
      <c r="Y11" s="13" t="s">
        <v>44</v>
      </c>
      <c r="Z11" s="13" t="s">
        <v>44</v>
      </c>
      <c r="AA11" s="13" t="s">
        <v>44</v>
      </c>
      <c r="AB11" s="13" t="s">
        <v>44</v>
      </c>
      <c r="AC11" s="13" t="s">
        <v>44</v>
      </c>
      <c r="AD11" s="13" t="s">
        <v>44</v>
      </c>
      <c r="AE11" s="13" t="s">
        <v>44</v>
      </c>
      <c r="AF11" s="13" t="s">
        <v>44</v>
      </c>
      <c r="AG11" s="13" t="s">
        <v>44</v>
      </c>
      <c r="AH11" s="13" t="s">
        <v>44</v>
      </c>
    </row>
    <row r="12" spans="1:34" x14ac:dyDescent="0.25">
      <c r="A12" s="5">
        <f t="shared" si="0"/>
        <v>11</v>
      </c>
      <c r="B12" s="12" t="s">
        <v>140</v>
      </c>
      <c r="C12" s="11">
        <v>46071</v>
      </c>
      <c r="D12" s="9" t="str">
        <f t="shared" si="1"/>
        <v>Wednesday</v>
      </c>
      <c r="E12" s="38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13" t="s">
        <v>44</v>
      </c>
      <c r="AC12" s="38"/>
      <c r="AD12" s="38"/>
      <c r="AE12" s="38"/>
      <c r="AF12" s="38"/>
      <c r="AG12" s="38"/>
      <c r="AH12" s="38"/>
    </row>
    <row r="13" spans="1:34" x14ac:dyDescent="0.25">
      <c r="A13" s="5">
        <f t="shared" si="0"/>
        <v>12</v>
      </c>
      <c r="B13" s="12" t="s">
        <v>40</v>
      </c>
      <c r="C13" s="11">
        <v>46072</v>
      </c>
      <c r="D13" s="9" t="str">
        <f t="shared" si="1"/>
        <v>Thursday</v>
      </c>
      <c r="E13" s="38"/>
      <c r="F13" s="38"/>
      <c r="G13" s="5"/>
      <c r="H13" s="5"/>
      <c r="I13" s="5"/>
      <c r="J13" s="38"/>
      <c r="K13" s="38"/>
      <c r="L13" s="5"/>
      <c r="M13" s="5"/>
      <c r="N13" s="38"/>
      <c r="O13" s="5"/>
      <c r="P13" s="5"/>
      <c r="Q13" s="5"/>
      <c r="R13" s="5"/>
      <c r="S13" s="38"/>
      <c r="T13" s="5"/>
      <c r="U13" s="5"/>
      <c r="V13" s="13" t="s">
        <v>44</v>
      </c>
      <c r="W13" s="5"/>
      <c r="X13" s="38"/>
      <c r="Y13" s="38"/>
      <c r="Z13" s="5"/>
      <c r="AA13" s="5"/>
      <c r="AB13" s="38"/>
      <c r="AC13" s="38"/>
      <c r="AD13" s="38"/>
      <c r="AE13" s="5"/>
      <c r="AF13" s="38"/>
      <c r="AG13" s="5"/>
      <c r="AH13" s="5"/>
    </row>
    <row r="14" spans="1:34" x14ac:dyDescent="0.25">
      <c r="A14" s="5">
        <f t="shared" si="0"/>
        <v>13</v>
      </c>
      <c r="B14" s="12" t="s">
        <v>95</v>
      </c>
      <c r="C14" s="11">
        <v>46083</v>
      </c>
      <c r="D14" s="9" t="str">
        <f t="shared" si="1"/>
        <v>Monday</v>
      </c>
      <c r="E14" s="38"/>
      <c r="F14" s="38"/>
      <c r="G14" s="5"/>
      <c r="H14" s="5"/>
      <c r="I14" s="5"/>
      <c r="J14" s="38"/>
      <c r="K14" s="38"/>
      <c r="L14" s="5"/>
      <c r="M14" s="5"/>
      <c r="N14" s="38"/>
      <c r="O14" s="5"/>
      <c r="P14" s="5"/>
      <c r="Q14" s="5"/>
      <c r="R14" s="5"/>
      <c r="S14" s="38"/>
      <c r="T14" s="5"/>
      <c r="U14" s="5"/>
      <c r="V14" s="5"/>
      <c r="W14" s="5"/>
      <c r="X14" s="38"/>
      <c r="Y14" s="38"/>
      <c r="Z14" s="5"/>
      <c r="AA14" s="5"/>
      <c r="AB14" s="38"/>
      <c r="AC14" s="38"/>
      <c r="AD14" s="38"/>
      <c r="AE14" s="5"/>
      <c r="AF14" s="13" t="s">
        <v>44</v>
      </c>
      <c r="AG14" s="5"/>
      <c r="AH14" s="5"/>
    </row>
    <row r="15" spans="1:34" x14ac:dyDescent="0.25">
      <c r="A15" s="5">
        <f t="shared" si="0"/>
        <v>14</v>
      </c>
      <c r="B15" s="12" t="s">
        <v>96</v>
      </c>
      <c r="C15" s="11">
        <v>46084</v>
      </c>
      <c r="D15" s="9" t="str">
        <f t="shared" si="1"/>
        <v>Tuesday</v>
      </c>
      <c r="E15" s="13" t="s">
        <v>44</v>
      </c>
      <c r="F15" s="13" t="s">
        <v>44</v>
      </c>
      <c r="G15" s="13" t="s">
        <v>44</v>
      </c>
      <c r="H15" s="5"/>
      <c r="I15" s="5"/>
      <c r="J15" s="5"/>
      <c r="K15" s="5"/>
      <c r="L15" s="5"/>
      <c r="M15" s="13" t="s">
        <v>44</v>
      </c>
      <c r="N15" s="5"/>
      <c r="O15" s="5"/>
      <c r="P15" s="5"/>
      <c r="Q15" s="5"/>
      <c r="R15" s="13" t="s">
        <v>44</v>
      </c>
      <c r="S15" s="5"/>
      <c r="T15" s="5"/>
      <c r="U15" s="13" t="s">
        <v>44</v>
      </c>
      <c r="V15" s="13" t="s">
        <v>44</v>
      </c>
      <c r="W15" s="5"/>
      <c r="X15" s="5"/>
      <c r="Y15" s="38"/>
      <c r="Z15" s="5"/>
      <c r="AA15" s="13" t="s">
        <v>44</v>
      </c>
      <c r="AB15" s="13" t="s">
        <v>44</v>
      </c>
      <c r="AC15" s="38"/>
      <c r="AD15" s="13" t="s">
        <v>44</v>
      </c>
      <c r="AE15" s="5"/>
      <c r="AF15" s="5"/>
      <c r="AG15" s="13" t="s">
        <v>44</v>
      </c>
      <c r="AH15" s="13" t="s">
        <v>44</v>
      </c>
    </row>
    <row r="16" spans="1:34" x14ac:dyDescent="0.25">
      <c r="A16" s="5">
        <f t="shared" si="0"/>
        <v>15</v>
      </c>
      <c r="B16" s="12" t="s">
        <v>51</v>
      </c>
      <c r="C16" s="11">
        <v>46085</v>
      </c>
      <c r="D16" s="9" t="str">
        <f t="shared" si="1"/>
        <v>Wednesday</v>
      </c>
      <c r="E16" s="5"/>
      <c r="F16" s="5"/>
      <c r="G16" s="13" t="s">
        <v>44</v>
      </c>
      <c r="H16" s="13" t="s">
        <v>44</v>
      </c>
      <c r="I16" s="13" t="s">
        <v>44</v>
      </c>
      <c r="J16" s="13" t="s">
        <v>44</v>
      </c>
      <c r="K16" s="13" t="s">
        <v>44</v>
      </c>
      <c r="L16" s="13" t="s">
        <v>44</v>
      </c>
      <c r="M16" s="5"/>
      <c r="N16" s="13" t="s">
        <v>44</v>
      </c>
      <c r="O16" s="13" t="s">
        <v>44</v>
      </c>
      <c r="P16" s="13" t="s">
        <v>44</v>
      </c>
      <c r="Q16" s="13" t="s">
        <v>44</v>
      </c>
      <c r="R16" s="13" t="s">
        <v>44</v>
      </c>
      <c r="S16" s="5"/>
      <c r="T16" s="5"/>
      <c r="U16" s="5"/>
      <c r="V16" s="5"/>
      <c r="W16" s="13" t="s">
        <v>44</v>
      </c>
      <c r="X16" s="13" t="s">
        <v>44</v>
      </c>
      <c r="Y16" s="38"/>
      <c r="Z16" s="13" t="s">
        <v>44</v>
      </c>
      <c r="AA16" s="5"/>
      <c r="AB16" s="5"/>
      <c r="AC16" s="38"/>
      <c r="AD16" s="5"/>
      <c r="AE16" s="13" t="s">
        <v>44</v>
      </c>
      <c r="AF16" s="13" t="s">
        <v>44</v>
      </c>
      <c r="AG16" s="13" t="s">
        <v>44</v>
      </c>
      <c r="AH16" s="5"/>
    </row>
    <row r="17" spans="1:34" x14ac:dyDescent="0.25">
      <c r="A17" s="5">
        <f t="shared" si="0"/>
        <v>16</v>
      </c>
      <c r="B17" s="12" t="s">
        <v>129</v>
      </c>
      <c r="C17" s="11">
        <v>46098</v>
      </c>
      <c r="D17" s="9" t="str">
        <f t="shared" si="1"/>
        <v>Tuesday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3" t="s">
        <v>44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ht="25.5" x14ac:dyDescent="0.25">
      <c r="A18" s="5">
        <f t="shared" si="0"/>
        <v>17</v>
      </c>
      <c r="B18" s="12" t="s">
        <v>130</v>
      </c>
      <c r="C18" s="11">
        <v>46100</v>
      </c>
      <c r="D18" s="9" t="str">
        <f t="shared" si="1"/>
        <v>Thursday</v>
      </c>
      <c r="E18" s="13" t="s">
        <v>44</v>
      </c>
      <c r="F18" s="5"/>
      <c r="G18" s="5"/>
      <c r="H18" s="5"/>
      <c r="I18" s="5"/>
      <c r="J18" s="5"/>
      <c r="K18" s="5"/>
      <c r="L18" s="5"/>
      <c r="M18" s="13" t="s">
        <v>44</v>
      </c>
      <c r="N18" s="5"/>
      <c r="O18" s="5"/>
      <c r="P18" s="5"/>
      <c r="Q18" s="13" t="s">
        <v>44</v>
      </c>
      <c r="R18" s="5"/>
      <c r="S18" s="13" t="s">
        <v>44</v>
      </c>
      <c r="T18" s="5"/>
      <c r="U18" s="5"/>
      <c r="V18" s="13" t="s">
        <v>44</v>
      </c>
      <c r="W18" s="5"/>
      <c r="X18" s="5"/>
      <c r="Y18" s="5"/>
      <c r="Z18" s="5"/>
      <c r="AA18" s="5"/>
      <c r="AB18" s="5"/>
      <c r="AC18" s="13" t="s">
        <v>44</v>
      </c>
      <c r="AD18" s="13" t="s">
        <v>44</v>
      </c>
      <c r="AE18" s="5"/>
      <c r="AF18" s="5"/>
      <c r="AG18" s="5"/>
      <c r="AH18" s="5"/>
    </row>
    <row r="19" spans="1:34" x14ac:dyDescent="0.25">
      <c r="A19" s="5">
        <f t="shared" si="0"/>
        <v>18</v>
      </c>
      <c r="B19" s="12" t="s">
        <v>131</v>
      </c>
      <c r="C19" s="11">
        <v>46101</v>
      </c>
      <c r="D19" s="9" t="str">
        <f t="shared" si="1"/>
        <v>Friday</v>
      </c>
      <c r="E19" s="13" t="s">
        <v>44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3" t="s">
        <v>44</v>
      </c>
      <c r="R19" s="5"/>
      <c r="S19" s="5"/>
      <c r="T19" s="13" t="s">
        <v>44</v>
      </c>
      <c r="U19" s="5"/>
      <c r="V19" s="5"/>
      <c r="W19" s="5"/>
      <c r="X19" s="38"/>
      <c r="Y19" s="13" t="s">
        <v>44</v>
      </c>
      <c r="Z19" s="5"/>
      <c r="AA19" s="5"/>
      <c r="AB19" s="5"/>
      <c r="AC19" s="5"/>
      <c r="AD19" s="5"/>
      <c r="AE19" s="38"/>
      <c r="AF19" s="5"/>
      <c r="AG19" s="5"/>
      <c r="AH19" s="38"/>
    </row>
    <row r="20" spans="1:34" x14ac:dyDescent="0.25">
      <c r="A20" s="5">
        <f t="shared" si="0"/>
        <v>19</v>
      </c>
      <c r="B20" s="12" t="s">
        <v>116</v>
      </c>
      <c r="C20" s="11">
        <v>46102</v>
      </c>
      <c r="D20" s="9" t="str">
        <f t="shared" si="1"/>
        <v>Saturday</v>
      </c>
      <c r="E20" s="5"/>
      <c r="F20" s="13" t="s">
        <v>44</v>
      </c>
      <c r="G20" s="13" t="s">
        <v>44</v>
      </c>
      <c r="H20" s="13" t="s">
        <v>44</v>
      </c>
      <c r="I20" s="13" t="s">
        <v>44</v>
      </c>
      <c r="J20" s="5"/>
      <c r="K20" s="5"/>
      <c r="L20" s="13" t="s">
        <v>44</v>
      </c>
      <c r="M20" s="13" t="s">
        <v>44</v>
      </c>
      <c r="N20" s="13" t="s">
        <v>44</v>
      </c>
      <c r="O20" s="13" t="s">
        <v>44</v>
      </c>
      <c r="P20" s="5"/>
      <c r="Q20" s="13" t="s">
        <v>44</v>
      </c>
      <c r="R20" s="13" t="s">
        <v>44</v>
      </c>
      <c r="S20" s="13" t="s">
        <v>44</v>
      </c>
      <c r="T20" s="5"/>
      <c r="U20" s="13" t="s">
        <v>44</v>
      </c>
      <c r="V20" s="13" t="s">
        <v>44</v>
      </c>
      <c r="W20" s="13" t="s">
        <v>44</v>
      </c>
      <c r="X20" s="13" t="s">
        <v>44</v>
      </c>
      <c r="Y20" s="5"/>
      <c r="Z20" s="13" t="s">
        <v>44</v>
      </c>
      <c r="AA20" s="13" t="s">
        <v>44</v>
      </c>
      <c r="AB20" s="13" t="s">
        <v>44</v>
      </c>
      <c r="AC20" s="13" t="s">
        <v>44</v>
      </c>
      <c r="AD20" s="13" t="s">
        <v>44</v>
      </c>
      <c r="AE20" s="13" t="s">
        <v>44</v>
      </c>
      <c r="AF20" s="13" t="s">
        <v>44</v>
      </c>
      <c r="AG20" s="13" t="s">
        <v>44</v>
      </c>
      <c r="AH20" s="13" t="s">
        <v>44</v>
      </c>
    </row>
    <row r="21" spans="1:34" x14ac:dyDescent="0.25">
      <c r="A21" s="5">
        <f t="shared" si="0"/>
        <v>20</v>
      </c>
      <c r="B21" s="12" t="s">
        <v>86</v>
      </c>
      <c r="C21" s="11">
        <v>46107</v>
      </c>
      <c r="D21" s="9" t="str">
        <f t="shared" si="1"/>
        <v>Thursday</v>
      </c>
      <c r="E21" s="5"/>
      <c r="F21" s="5"/>
      <c r="G21" s="5"/>
      <c r="H21" s="13" t="s">
        <v>44</v>
      </c>
      <c r="I21" s="5"/>
      <c r="J21" s="5"/>
      <c r="K21" s="5"/>
      <c r="L21" s="5"/>
      <c r="M21" s="13" t="s">
        <v>44</v>
      </c>
      <c r="N21" s="13" t="s">
        <v>44</v>
      </c>
      <c r="O21" s="5"/>
      <c r="P21" s="13" t="s">
        <v>44</v>
      </c>
      <c r="Q21" s="5"/>
      <c r="R21" s="13" t="s">
        <v>44</v>
      </c>
      <c r="S21" s="5"/>
      <c r="T21" s="5"/>
      <c r="U21" s="5"/>
      <c r="V21" s="13" t="s">
        <v>44</v>
      </c>
      <c r="W21" s="5"/>
      <c r="X21" s="38"/>
      <c r="Y21" s="5"/>
      <c r="Z21" s="5"/>
      <c r="AA21" s="13" t="s">
        <v>44</v>
      </c>
      <c r="AB21" s="5"/>
      <c r="AC21" s="5"/>
      <c r="AD21" s="5"/>
      <c r="AE21" s="38"/>
      <c r="AF21" s="13" t="s">
        <v>44</v>
      </c>
      <c r="AG21" s="13" t="s">
        <v>44</v>
      </c>
      <c r="AH21" s="13" t="s">
        <v>44</v>
      </c>
    </row>
    <row r="22" spans="1:34" x14ac:dyDescent="0.25">
      <c r="A22" s="5">
        <f t="shared" si="0"/>
        <v>21</v>
      </c>
      <c r="B22" s="12" t="s">
        <v>141</v>
      </c>
      <c r="C22" s="11">
        <v>46108</v>
      </c>
      <c r="D22" s="9" t="str">
        <f t="shared" si="1"/>
        <v>Friday</v>
      </c>
      <c r="E22" s="13" t="s">
        <v>44</v>
      </c>
      <c r="F22" s="5"/>
      <c r="G22" s="13" t="s">
        <v>44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13" t="s">
        <v>44</v>
      </c>
      <c r="V22" s="5"/>
      <c r="W22" s="5"/>
      <c r="X22" s="13" t="s">
        <v>44</v>
      </c>
      <c r="Y22" s="5"/>
      <c r="Z22" s="5"/>
      <c r="AA22" s="5"/>
      <c r="AB22" s="13" t="s">
        <v>44</v>
      </c>
      <c r="AC22" s="5"/>
      <c r="AD22" s="13" t="s">
        <v>44</v>
      </c>
      <c r="AE22" s="38"/>
      <c r="AF22" s="5"/>
      <c r="AG22" s="5"/>
      <c r="AH22" s="5"/>
    </row>
    <row r="23" spans="1:34" x14ac:dyDescent="0.25">
      <c r="A23" s="5">
        <f t="shared" si="0"/>
        <v>22</v>
      </c>
      <c r="B23" s="12" t="s">
        <v>80</v>
      </c>
      <c r="C23" s="11">
        <v>46112</v>
      </c>
      <c r="D23" s="9" t="str">
        <f t="shared" si="1"/>
        <v>Tuesday</v>
      </c>
      <c r="E23" s="5"/>
      <c r="F23" s="5"/>
      <c r="G23" s="13" t="s">
        <v>44</v>
      </c>
      <c r="H23" s="5"/>
      <c r="I23" s="13" t="s">
        <v>44</v>
      </c>
      <c r="J23" s="5"/>
      <c r="K23" s="5"/>
      <c r="L23" s="13" t="s">
        <v>44</v>
      </c>
      <c r="M23" s="5"/>
      <c r="N23" s="13" t="s">
        <v>44</v>
      </c>
      <c r="O23" s="5"/>
      <c r="P23" s="5"/>
      <c r="Q23" s="5"/>
      <c r="R23" s="13" t="s">
        <v>44</v>
      </c>
      <c r="S23" s="13" t="s">
        <v>44</v>
      </c>
      <c r="T23" s="5"/>
      <c r="U23" s="13" t="s">
        <v>44</v>
      </c>
      <c r="V23" s="13" t="s">
        <v>44</v>
      </c>
      <c r="W23" s="5"/>
      <c r="X23" s="5"/>
      <c r="Y23" s="5"/>
      <c r="Z23" s="5"/>
      <c r="AA23" s="13" t="s">
        <v>44</v>
      </c>
      <c r="AB23" s="5"/>
      <c r="AC23" s="13" t="s">
        <v>44</v>
      </c>
      <c r="AD23" s="5"/>
      <c r="AE23" s="38"/>
      <c r="AF23" s="13" t="s">
        <v>44</v>
      </c>
      <c r="AG23" s="5"/>
      <c r="AH23" s="13" t="s">
        <v>44</v>
      </c>
    </row>
    <row r="24" spans="1:34" x14ac:dyDescent="0.25">
      <c r="A24" s="5">
        <f t="shared" si="0"/>
        <v>23</v>
      </c>
      <c r="B24" s="12" t="s">
        <v>83</v>
      </c>
      <c r="C24" s="11">
        <v>46114</v>
      </c>
      <c r="D24" s="9" t="str">
        <f t="shared" si="1"/>
        <v>Thursday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13" t="s">
        <v>44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38"/>
      <c r="AF24" s="5"/>
      <c r="AG24" s="5"/>
      <c r="AH24" s="5"/>
    </row>
    <row r="25" spans="1:34" x14ac:dyDescent="0.25">
      <c r="A25" s="5">
        <f t="shared" si="0"/>
        <v>24</v>
      </c>
      <c r="B25" s="12" t="s">
        <v>42</v>
      </c>
      <c r="C25" s="11">
        <v>46115</v>
      </c>
      <c r="D25" s="9" t="str">
        <f t="shared" si="1"/>
        <v>Friday</v>
      </c>
      <c r="E25" s="13" t="s">
        <v>44</v>
      </c>
      <c r="F25" s="5"/>
      <c r="G25" s="13" t="s">
        <v>44</v>
      </c>
      <c r="H25" s="5"/>
      <c r="I25" s="13" t="s">
        <v>44</v>
      </c>
      <c r="J25" s="5"/>
      <c r="K25" s="5"/>
      <c r="L25" s="13" t="s">
        <v>44</v>
      </c>
      <c r="M25" s="13" t="s">
        <v>44</v>
      </c>
      <c r="N25" s="13" t="s">
        <v>44</v>
      </c>
      <c r="O25" s="5"/>
      <c r="P25" s="13" t="s">
        <v>44</v>
      </c>
      <c r="Q25" s="5"/>
      <c r="R25" s="13" t="s">
        <v>44</v>
      </c>
      <c r="S25" s="13" t="s">
        <v>44</v>
      </c>
      <c r="T25" s="13" t="s">
        <v>44</v>
      </c>
      <c r="U25" s="13" t="s">
        <v>44</v>
      </c>
      <c r="V25" s="13" t="s">
        <v>44</v>
      </c>
      <c r="W25" s="13" t="s">
        <v>44</v>
      </c>
      <c r="X25" s="13" t="s">
        <v>44</v>
      </c>
      <c r="Y25" s="13" t="s">
        <v>44</v>
      </c>
      <c r="Z25" s="5"/>
      <c r="AA25" s="5"/>
      <c r="AB25" s="13" t="s">
        <v>44</v>
      </c>
      <c r="AC25" s="13" t="s">
        <v>44</v>
      </c>
      <c r="AD25" s="13" t="s">
        <v>44</v>
      </c>
      <c r="AE25" s="5"/>
      <c r="AF25" s="13" t="s">
        <v>44</v>
      </c>
      <c r="AG25" s="13" t="s">
        <v>44</v>
      </c>
      <c r="AH25" s="13" t="s">
        <v>44</v>
      </c>
    </row>
    <row r="26" spans="1:34" ht="25.5" x14ac:dyDescent="0.25">
      <c r="A26" s="5">
        <f t="shared" si="0"/>
        <v>25</v>
      </c>
      <c r="B26" s="12" t="s">
        <v>132</v>
      </c>
      <c r="C26" s="11">
        <v>46126</v>
      </c>
      <c r="D26" s="9" t="str">
        <f t="shared" si="1"/>
        <v>Tuesday</v>
      </c>
      <c r="E26" s="13" t="s">
        <v>44</v>
      </c>
      <c r="F26" s="13" t="s">
        <v>44</v>
      </c>
      <c r="G26" s="13" t="s">
        <v>44</v>
      </c>
      <c r="H26" s="5"/>
      <c r="I26" s="5"/>
      <c r="J26" s="5"/>
      <c r="K26" s="5"/>
      <c r="L26" s="5"/>
      <c r="M26" s="13" t="s">
        <v>44</v>
      </c>
      <c r="N26" s="13" t="s">
        <v>44</v>
      </c>
      <c r="O26" s="13" t="s">
        <v>44</v>
      </c>
      <c r="P26" s="38"/>
      <c r="Q26" s="13" t="s">
        <v>44</v>
      </c>
      <c r="R26" s="13" t="s">
        <v>44</v>
      </c>
      <c r="S26" s="13" t="s">
        <v>44</v>
      </c>
      <c r="T26" s="13" t="s">
        <v>44</v>
      </c>
      <c r="U26" s="5"/>
      <c r="V26" s="13" t="s">
        <v>44</v>
      </c>
      <c r="W26" s="5"/>
      <c r="X26" s="13" t="s">
        <v>44</v>
      </c>
      <c r="Y26" s="13" t="s">
        <v>44</v>
      </c>
      <c r="Z26" s="38"/>
      <c r="AA26" s="13" t="s">
        <v>44</v>
      </c>
      <c r="AB26" s="13" t="s">
        <v>44</v>
      </c>
      <c r="AC26" s="13" t="s">
        <v>44</v>
      </c>
      <c r="AD26" s="13" t="s">
        <v>44</v>
      </c>
      <c r="AE26" s="13" t="s">
        <v>44</v>
      </c>
      <c r="AF26" s="13" t="s">
        <v>44</v>
      </c>
      <c r="AG26" s="13" t="s">
        <v>44</v>
      </c>
      <c r="AH26" s="13" t="s">
        <v>44</v>
      </c>
    </row>
    <row r="27" spans="1:34" x14ac:dyDescent="0.25">
      <c r="A27" s="5">
        <f t="shared" si="0"/>
        <v>26</v>
      </c>
      <c r="B27" s="12" t="s">
        <v>113</v>
      </c>
      <c r="C27" s="11">
        <v>46127</v>
      </c>
      <c r="D27" s="9" t="str">
        <f t="shared" si="1"/>
        <v>Wednesday</v>
      </c>
      <c r="E27" s="5"/>
      <c r="F27" s="13" t="s">
        <v>44</v>
      </c>
      <c r="G27" s="5"/>
      <c r="H27" s="5"/>
      <c r="I27" s="5"/>
      <c r="J27" s="5"/>
      <c r="K27" s="5"/>
      <c r="L27" s="5"/>
      <c r="M27" s="5"/>
      <c r="N27" s="5"/>
      <c r="O27" s="38"/>
      <c r="P27" s="13" t="s">
        <v>44</v>
      </c>
      <c r="Q27" s="5"/>
      <c r="R27" s="5"/>
      <c r="S27" s="5"/>
      <c r="T27" s="13" t="s">
        <v>44</v>
      </c>
      <c r="U27" s="5"/>
      <c r="V27" s="5"/>
      <c r="W27" s="5"/>
      <c r="X27" s="5"/>
      <c r="Y27" s="5"/>
      <c r="Z27" s="38"/>
      <c r="AA27" s="5"/>
      <c r="AB27" s="5"/>
      <c r="AC27" s="5"/>
      <c r="AD27" s="5"/>
      <c r="AE27" s="13" t="s">
        <v>44</v>
      </c>
      <c r="AF27" s="5"/>
      <c r="AG27" s="5"/>
      <c r="AH27" s="13" t="s">
        <v>44</v>
      </c>
    </row>
    <row r="28" spans="1:34" x14ac:dyDescent="0.25">
      <c r="A28" s="5">
        <f t="shared" si="0"/>
        <v>27</v>
      </c>
      <c r="B28" s="12" t="s">
        <v>76</v>
      </c>
      <c r="C28" s="11">
        <v>46128</v>
      </c>
      <c r="D28" s="9" t="str">
        <f t="shared" si="1"/>
        <v>Thursday</v>
      </c>
      <c r="E28" s="5"/>
      <c r="F28" s="13" t="s">
        <v>44</v>
      </c>
      <c r="G28" s="5"/>
      <c r="H28" s="5"/>
      <c r="I28" s="5"/>
      <c r="J28" s="5"/>
      <c r="K28" s="5"/>
      <c r="L28" s="5"/>
      <c r="M28" s="5"/>
      <c r="N28" s="5"/>
      <c r="O28" s="38"/>
      <c r="P28" s="38"/>
      <c r="Q28" s="5"/>
      <c r="R28" s="5"/>
      <c r="S28" s="5"/>
      <c r="T28" s="5"/>
      <c r="U28" s="5"/>
      <c r="V28" s="5"/>
      <c r="W28" s="5"/>
      <c r="X28" s="5"/>
      <c r="Y28" s="5"/>
      <c r="Z28" s="38"/>
      <c r="AA28" s="5"/>
      <c r="AB28" s="5"/>
      <c r="AC28" s="5"/>
      <c r="AD28" s="5"/>
      <c r="AE28" s="5"/>
      <c r="AF28" s="5"/>
      <c r="AG28" s="5"/>
      <c r="AH28" s="5"/>
    </row>
    <row r="29" spans="1:34" x14ac:dyDescent="0.25">
      <c r="A29" s="5">
        <f t="shared" si="0"/>
        <v>28</v>
      </c>
      <c r="B29" s="12" t="s">
        <v>117</v>
      </c>
      <c r="C29" s="11">
        <v>46132</v>
      </c>
      <c r="D29" s="9" t="str">
        <f t="shared" si="1"/>
        <v>Monday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38"/>
      <c r="P29" s="38"/>
      <c r="Q29" s="5"/>
      <c r="R29" s="5"/>
      <c r="S29" s="13" t="s">
        <v>44</v>
      </c>
      <c r="T29" s="5"/>
      <c r="U29" s="5"/>
      <c r="V29" s="5"/>
      <c r="W29" s="5"/>
      <c r="X29" s="5"/>
      <c r="Y29" s="5"/>
      <c r="Z29" s="38"/>
      <c r="AA29" s="38"/>
      <c r="AB29" s="5"/>
      <c r="AC29" s="5"/>
      <c r="AD29" s="5"/>
      <c r="AE29" s="5"/>
      <c r="AF29" s="5"/>
      <c r="AG29" s="5"/>
      <c r="AH29" s="5"/>
    </row>
    <row r="30" spans="1:34" x14ac:dyDescent="0.25">
      <c r="A30" s="5">
        <f t="shared" si="0"/>
        <v>29</v>
      </c>
      <c r="B30" s="12" t="s">
        <v>123</v>
      </c>
      <c r="C30" s="11">
        <v>46133</v>
      </c>
      <c r="D30" s="9" t="str">
        <f t="shared" si="1"/>
        <v>Tuesday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38"/>
      <c r="P30" s="38"/>
      <c r="Q30" s="5"/>
      <c r="R30" s="5"/>
      <c r="S30" s="5"/>
      <c r="T30" s="5"/>
      <c r="U30" s="5"/>
      <c r="V30" s="5"/>
      <c r="W30" s="5"/>
      <c r="X30" s="5"/>
      <c r="Y30" s="5"/>
      <c r="Z30" s="38"/>
      <c r="AA30" s="38"/>
      <c r="AB30" s="5"/>
      <c r="AC30" s="5"/>
      <c r="AD30" s="5"/>
      <c r="AE30" s="13" t="s">
        <v>44</v>
      </c>
      <c r="AF30" s="5"/>
      <c r="AG30" s="5"/>
      <c r="AH30" s="5"/>
    </row>
    <row r="31" spans="1:34" x14ac:dyDescent="0.25">
      <c r="A31" s="5">
        <f t="shared" si="0"/>
        <v>30</v>
      </c>
      <c r="B31" s="12" t="s">
        <v>81</v>
      </c>
      <c r="C31" s="11">
        <v>46143</v>
      </c>
      <c r="D31" s="9" t="str">
        <f t="shared" si="1"/>
        <v>Friday</v>
      </c>
      <c r="E31" s="13" t="s">
        <v>44</v>
      </c>
      <c r="F31" s="13" t="s">
        <v>44</v>
      </c>
      <c r="G31" s="13" t="s">
        <v>44</v>
      </c>
      <c r="H31" s="5"/>
      <c r="I31" s="13" t="s">
        <v>44</v>
      </c>
      <c r="J31" s="13" t="s">
        <v>44</v>
      </c>
      <c r="K31" s="13" t="s">
        <v>44</v>
      </c>
      <c r="L31" s="13" t="s">
        <v>44</v>
      </c>
      <c r="M31" s="13" t="s">
        <v>44</v>
      </c>
      <c r="N31" s="5"/>
      <c r="O31" s="13" t="s">
        <v>44</v>
      </c>
      <c r="P31" s="13" t="s">
        <v>44</v>
      </c>
      <c r="Q31" s="13" t="s">
        <v>44</v>
      </c>
      <c r="R31" s="13" t="s">
        <v>44</v>
      </c>
      <c r="S31" s="13" t="s">
        <v>44</v>
      </c>
      <c r="T31" s="13" t="s">
        <v>44</v>
      </c>
      <c r="U31" s="13" t="s">
        <v>44</v>
      </c>
      <c r="V31" s="13" t="s">
        <v>44</v>
      </c>
      <c r="W31" s="5"/>
      <c r="X31" s="5"/>
      <c r="Y31" s="13" t="s">
        <v>44</v>
      </c>
      <c r="Z31" s="13" t="s">
        <v>44</v>
      </c>
      <c r="AA31" s="5"/>
      <c r="AB31" s="5"/>
      <c r="AC31" s="13" t="s">
        <v>44</v>
      </c>
      <c r="AD31" s="13" t="s">
        <v>44</v>
      </c>
      <c r="AE31" s="13" t="s">
        <v>44</v>
      </c>
      <c r="AF31" s="13" t="s">
        <v>44</v>
      </c>
      <c r="AG31" s="13" t="s">
        <v>44</v>
      </c>
      <c r="AH31" s="13" t="s">
        <v>44</v>
      </c>
    </row>
    <row r="32" spans="1:34" x14ac:dyDescent="0.25">
      <c r="A32" s="5">
        <f t="shared" si="0"/>
        <v>31</v>
      </c>
      <c r="B32" s="12" t="s">
        <v>142</v>
      </c>
      <c r="C32" s="11">
        <v>46158</v>
      </c>
      <c r="D32" s="9" t="str">
        <f t="shared" si="1"/>
        <v>Saturday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13" t="s">
        <v>44</v>
      </c>
      <c r="AC32" s="5"/>
      <c r="AD32" s="5"/>
      <c r="AE32" s="5"/>
      <c r="AF32" s="5"/>
      <c r="AG32" s="5"/>
      <c r="AH32" s="5"/>
    </row>
    <row r="33" spans="1:34" x14ac:dyDescent="0.25">
      <c r="A33" s="5">
        <f t="shared" si="0"/>
        <v>32</v>
      </c>
      <c r="B33" s="12" t="s">
        <v>124</v>
      </c>
      <c r="C33" s="11">
        <v>46168</v>
      </c>
      <c r="D33" s="9" t="str">
        <f t="shared" si="1"/>
        <v>Tuesday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13" t="s">
        <v>44</v>
      </c>
      <c r="AF33" s="5"/>
      <c r="AG33" s="5"/>
      <c r="AH33" s="13"/>
    </row>
    <row r="34" spans="1:34" x14ac:dyDescent="0.25">
      <c r="A34" s="5">
        <f t="shared" si="0"/>
        <v>33</v>
      </c>
      <c r="B34" s="12" t="s">
        <v>53</v>
      </c>
      <c r="C34" s="11">
        <v>46169</v>
      </c>
      <c r="D34" s="9" t="str">
        <f t="shared" si="1"/>
        <v>Wednesday</v>
      </c>
      <c r="E34" s="13" t="s">
        <v>44</v>
      </c>
      <c r="F34" s="13" t="s">
        <v>44</v>
      </c>
      <c r="G34" s="5"/>
      <c r="H34" s="13" t="s">
        <v>44</v>
      </c>
      <c r="I34" s="13" t="s">
        <v>44</v>
      </c>
      <c r="J34" s="38"/>
      <c r="K34" s="38"/>
      <c r="L34" s="13" t="s">
        <v>44</v>
      </c>
      <c r="M34" s="5"/>
      <c r="N34" s="13" t="s">
        <v>44</v>
      </c>
      <c r="O34" s="13" t="s">
        <v>44</v>
      </c>
      <c r="P34" s="13" t="s">
        <v>44</v>
      </c>
      <c r="Q34" s="13" t="s">
        <v>44</v>
      </c>
      <c r="R34" s="13" t="s">
        <v>44</v>
      </c>
      <c r="S34" s="38"/>
      <c r="T34" s="13" t="s">
        <v>44</v>
      </c>
      <c r="U34" s="13" t="s">
        <v>44</v>
      </c>
      <c r="V34" s="38"/>
      <c r="W34" s="13" t="s">
        <v>44</v>
      </c>
      <c r="X34" s="38"/>
      <c r="Y34" s="5"/>
      <c r="Z34" s="13" t="s">
        <v>44</v>
      </c>
      <c r="AA34" s="38"/>
      <c r="AB34" s="5"/>
      <c r="AC34" s="5"/>
      <c r="AD34" s="13" t="s">
        <v>44</v>
      </c>
      <c r="AE34" s="13" t="s">
        <v>44</v>
      </c>
      <c r="AF34" s="13" t="s">
        <v>44</v>
      </c>
      <c r="AG34" s="13" t="s">
        <v>44</v>
      </c>
      <c r="AH34" s="13" t="s">
        <v>44</v>
      </c>
    </row>
    <row r="35" spans="1:34" x14ac:dyDescent="0.25">
      <c r="A35" s="5">
        <f t="shared" si="0"/>
        <v>34</v>
      </c>
      <c r="B35" s="12" t="s">
        <v>52</v>
      </c>
      <c r="C35" s="11">
        <v>46170</v>
      </c>
      <c r="D35" s="9" t="str">
        <f t="shared" si="1"/>
        <v>Thursday</v>
      </c>
      <c r="E35" s="5"/>
      <c r="F35" s="5"/>
      <c r="G35" s="13" t="s">
        <v>44</v>
      </c>
      <c r="H35" s="38"/>
      <c r="I35" s="38"/>
      <c r="J35" s="38"/>
      <c r="K35" s="38"/>
      <c r="L35" s="5"/>
      <c r="M35" s="13" t="s">
        <v>44</v>
      </c>
      <c r="N35" s="38"/>
      <c r="O35" s="38"/>
      <c r="P35" s="38"/>
      <c r="Q35" s="13" t="s">
        <v>44</v>
      </c>
      <c r="R35" s="38"/>
      <c r="S35" s="13" t="s">
        <v>44</v>
      </c>
      <c r="T35" s="38"/>
      <c r="U35" s="38"/>
      <c r="V35" s="13" t="s">
        <v>44</v>
      </c>
      <c r="W35" s="5"/>
      <c r="X35" s="38"/>
      <c r="Y35" s="13" t="s">
        <v>44</v>
      </c>
      <c r="Z35" s="38"/>
      <c r="AA35" s="13" t="s">
        <v>44</v>
      </c>
      <c r="AB35" s="5"/>
      <c r="AC35" s="13" t="s">
        <v>44</v>
      </c>
      <c r="AD35" s="38"/>
      <c r="AE35" s="5"/>
      <c r="AF35" s="38"/>
      <c r="AG35" s="38"/>
      <c r="AH35" s="5"/>
    </row>
    <row r="36" spans="1:34" x14ac:dyDescent="0.25">
      <c r="A36" s="5">
        <f t="shared" si="0"/>
        <v>35</v>
      </c>
      <c r="B36" s="12" t="s">
        <v>90</v>
      </c>
      <c r="C36" s="11">
        <v>46188</v>
      </c>
      <c r="D36" s="9" t="str">
        <f t="shared" si="1"/>
        <v>Monday</v>
      </c>
      <c r="E36" s="5"/>
      <c r="F36" s="5"/>
      <c r="G36" s="5"/>
      <c r="H36" s="38"/>
      <c r="I36" s="38"/>
      <c r="J36" s="38"/>
      <c r="K36" s="38"/>
      <c r="L36" s="5"/>
      <c r="M36" s="5"/>
      <c r="N36" s="38"/>
      <c r="O36" s="38"/>
      <c r="P36" s="38"/>
      <c r="Q36" s="38"/>
      <c r="R36" s="38"/>
      <c r="S36" s="38"/>
      <c r="T36" s="38"/>
      <c r="U36" s="38"/>
      <c r="V36" s="38"/>
      <c r="W36" s="5"/>
      <c r="X36" s="13" t="s">
        <v>44</v>
      </c>
      <c r="Y36" s="5"/>
      <c r="Z36" s="38"/>
      <c r="AA36" s="38"/>
      <c r="AB36" s="5"/>
      <c r="AC36" s="5"/>
      <c r="AD36" s="38"/>
      <c r="AE36" s="5"/>
      <c r="AF36" s="38"/>
      <c r="AG36" s="38"/>
      <c r="AH36" s="5"/>
    </row>
    <row r="37" spans="1:34" x14ac:dyDescent="0.25">
      <c r="A37" s="5">
        <f t="shared" si="0"/>
        <v>36</v>
      </c>
      <c r="B37" s="12" t="s">
        <v>99</v>
      </c>
      <c r="C37" s="11">
        <v>46190</v>
      </c>
      <c r="D37" s="9" t="str">
        <f t="shared" si="1"/>
        <v>Wednesday</v>
      </c>
      <c r="E37" s="5"/>
      <c r="F37" s="5"/>
      <c r="G37" s="5"/>
      <c r="H37" s="38"/>
      <c r="I37" s="38"/>
      <c r="J37" s="38"/>
      <c r="K37" s="38"/>
      <c r="L37" s="5"/>
      <c r="M37" s="5"/>
      <c r="N37" s="38"/>
      <c r="O37" s="13" t="s">
        <v>44</v>
      </c>
      <c r="P37" s="38"/>
      <c r="Q37" s="38"/>
      <c r="R37" s="38"/>
      <c r="S37" s="38"/>
      <c r="T37" s="38"/>
      <c r="U37" s="38"/>
      <c r="V37" s="38"/>
      <c r="W37" s="5"/>
      <c r="X37" s="5"/>
      <c r="Y37" s="5"/>
      <c r="Z37" s="38"/>
      <c r="AA37" s="5"/>
      <c r="AB37" s="5"/>
      <c r="AC37" s="5"/>
      <c r="AD37" s="38"/>
      <c r="AE37" s="5"/>
      <c r="AF37" s="38"/>
      <c r="AG37" s="38"/>
      <c r="AH37" s="5"/>
    </row>
    <row r="38" spans="1:34" x14ac:dyDescent="0.25">
      <c r="A38" s="5">
        <f t="shared" si="0"/>
        <v>37</v>
      </c>
      <c r="B38" s="12" t="s">
        <v>74</v>
      </c>
      <c r="C38" s="11">
        <v>46198</v>
      </c>
      <c r="D38" s="9" t="str">
        <f t="shared" si="1"/>
        <v>Thursday</v>
      </c>
      <c r="E38" s="13" t="s">
        <v>44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38"/>
      <c r="AC38" s="5"/>
      <c r="AD38" s="5"/>
      <c r="AE38" s="5"/>
      <c r="AF38" s="5"/>
      <c r="AG38" s="5"/>
      <c r="AH38" s="5"/>
    </row>
    <row r="39" spans="1:34" x14ac:dyDescent="0.25">
      <c r="A39" s="5">
        <f t="shared" si="0"/>
        <v>38</v>
      </c>
      <c r="B39" s="12" t="s">
        <v>133</v>
      </c>
      <c r="C39" s="11">
        <v>46199</v>
      </c>
      <c r="D39" s="9" t="str">
        <f>TEXT(C39,"DDDD")</f>
        <v>Friday</v>
      </c>
      <c r="E39" s="5"/>
      <c r="F39" s="5"/>
      <c r="G39" s="13" t="s">
        <v>44</v>
      </c>
      <c r="H39" s="5"/>
      <c r="I39" s="13" t="s">
        <v>44</v>
      </c>
      <c r="J39" s="5"/>
      <c r="K39" s="5"/>
      <c r="L39" s="13" t="s">
        <v>44</v>
      </c>
      <c r="M39" s="5"/>
      <c r="N39" s="5"/>
      <c r="O39" s="5"/>
      <c r="P39" s="5"/>
      <c r="Q39" s="13" t="s">
        <v>44</v>
      </c>
      <c r="R39" s="13" t="s">
        <v>44</v>
      </c>
      <c r="S39" s="13" t="s">
        <v>44</v>
      </c>
      <c r="T39" s="5"/>
      <c r="U39" s="13" t="s">
        <v>44</v>
      </c>
      <c r="V39" s="13" t="s">
        <v>44</v>
      </c>
      <c r="W39" s="5"/>
      <c r="X39" s="5"/>
      <c r="Y39" s="5"/>
      <c r="Z39" s="5"/>
      <c r="AA39" s="5"/>
      <c r="AB39" s="38"/>
      <c r="AC39" s="13" t="s">
        <v>44</v>
      </c>
      <c r="AD39" s="13" t="s">
        <v>44</v>
      </c>
      <c r="AE39" s="13" t="s">
        <v>44</v>
      </c>
      <c r="AF39" s="13" t="s">
        <v>44</v>
      </c>
      <c r="AG39" s="5"/>
      <c r="AH39" s="13" t="s">
        <v>44</v>
      </c>
    </row>
    <row r="40" spans="1:34" x14ac:dyDescent="0.25">
      <c r="A40" s="5">
        <f t="shared" si="0"/>
        <v>39</v>
      </c>
      <c r="B40" s="12" t="s">
        <v>114</v>
      </c>
      <c r="C40" s="11">
        <v>46202</v>
      </c>
      <c r="D40" s="9" t="str">
        <f t="shared" si="1"/>
        <v>Monday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13" t="s">
        <v>44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38"/>
      <c r="AB40" s="38"/>
      <c r="AC40" s="5"/>
      <c r="AD40" s="5"/>
      <c r="AE40" s="5"/>
      <c r="AF40" s="5"/>
      <c r="AG40" s="5"/>
      <c r="AH40" s="5"/>
    </row>
    <row r="41" spans="1:34" x14ac:dyDescent="0.25">
      <c r="A41" s="5">
        <f t="shared" si="0"/>
        <v>40</v>
      </c>
      <c r="B41" s="12" t="s">
        <v>54</v>
      </c>
      <c r="C41" s="11">
        <v>46212</v>
      </c>
      <c r="D41" s="9" t="str">
        <f t="shared" si="1"/>
        <v>Thursday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13" t="s">
        <v>44</v>
      </c>
      <c r="X41" s="5"/>
      <c r="Y41" s="5"/>
      <c r="Z41" s="5"/>
      <c r="AA41" s="5"/>
      <c r="AB41" s="38"/>
      <c r="AC41" s="5"/>
      <c r="AD41" s="5"/>
      <c r="AE41" s="5"/>
      <c r="AF41" s="5"/>
      <c r="AG41" s="5"/>
      <c r="AH41" s="5"/>
    </row>
    <row r="42" spans="1:34" x14ac:dyDescent="0.25">
      <c r="A42" s="5">
        <f t="shared" si="0"/>
        <v>41</v>
      </c>
      <c r="B42" s="12" t="s">
        <v>153</v>
      </c>
      <c r="C42" s="11">
        <v>46219</v>
      </c>
      <c r="D42" s="9" t="str">
        <f t="shared" si="1"/>
        <v>Thursday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13" t="s">
        <v>44</v>
      </c>
      <c r="Y42" s="5"/>
      <c r="Z42" s="5"/>
      <c r="AA42" s="5"/>
      <c r="AB42" s="38"/>
      <c r="AC42" s="5"/>
      <c r="AD42" s="5"/>
      <c r="AE42" s="5"/>
      <c r="AF42" s="5"/>
      <c r="AG42" s="13" t="s">
        <v>44</v>
      </c>
      <c r="AH42" s="5"/>
    </row>
    <row r="43" spans="1:34" x14ac:dyDescent="0.25">
      <c r="A43" s="5">
        <f t="shared" si="0"/>
        <v>42</v>
      </c>
      <c r="B43" s="12" t="s">
        <v>55</v>
      </c>
      <c r="C43" s="11">
        <v>46220</v>
      </c>
      <c r="D43" s="9" t="str">
        <f t="shared" si="1"/>
        <v>Friday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13" t="s">
        <v>44</v>
      </c>
      <c r="X43" s="5"/>
      <c r="Y43" s="5"/>
      <c r="Z43" s="5"/>
      <c r="AA43" s="5"/>
      <c r="AB43" s="38"/>
      <c r="AC43" s="5"/>
      <c r="AD43" s="5"/>
      <c r="AE43" s="5"/>
      <c r="AF43" s="5"/>
      <c r="AG43" s="5"/>
      <c r="AH43" s="5"/>
    </row>
    <row r="44" spans="1:34" x14ac:dyDescent="0.25">
      <c r="A44" s="5">
        <f t="shared" si="0"/>
        <v>43</v>
      </c>
      <c r="B44" s="12" t="s">
        <v>143</v>
      </c>
      <c r="C44" s="11">
        <v>46221</v>
      </c>
      <c r="D44" s="9" t="str">
        <f t="shared" si="1"/>
        <v>Saturday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13" t="s">
        <v>44</v>
      </c>
      <c r="AC44" s="5"/>
      <c r="AD44" s="5"/>
      <c r="AE44" s="5"/>
      <c r="AF44" s="5"/>
      <c r="AG44" s="5"/>
      <c r="AH44" s="5"/>
    </row>
    <row r="45" spans="1:34" x14ac:dyDescent="0.25">
      <c r="A45" s="5">
        <f t="shared" si="0"/>
        <v>44</v>
      </c>
      <c r="B45" s="12" t="s">
        <v>62</v>
      </c>
      <c r="C45" s="11">
        <v>46225</v>
      </c>
      <c r="D45" s="9" t="str">
        <f t="shared" si="1"/>
        <v>Wednesday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38"/>
      <c r="AC45" s="5"/>
      <c r="AD45" s="5"/>
      <c r="AE45" s="13" t="s">
        <v>44</v>
      </c>
      <c r="AF45" s="5"/>
      <c r="AG45" s="5"/>
      <c r="AH45" s="5"/>
    </row>
    <row r="46" spans="1:34" x14ac:dyDescent="0.25">
      <c r="A46" s="5">
        <f t="shared" si="0"/>
        <v>45</v>
      </c>
      <c r="B46" s="12" t="s">
        <v>50</v>
      </c>
      <c r="C46" s="11">
        <v>46238</v>
      </c>
      <c r="D46" s="9" t="str">
        <f t="shared" si="1"/>
        <v>Tuesday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38"/>
      <c r="AC46" s="5"/>
      <c r="AD46" s="5"/>
      <c r="AE46" s="13" t="s">
        <v>44</v>
      </c>
      <c r="AF46" s="5"/>
      <c r="AG46" s="5"/>
      <c r="AH46" s="5"/>
    </row>
    <row r="47" spans="1:34" x14ac:dyDescent="0.25">
      <c r="A47" s="5">
        <f t="shared" si="0"/>
        <v>46</v>
      </c>
      <c r="B47" s="12" t="s">
        <v>119</v>
      </c>
      <c r="C47" s="11">
        <v>46249</v>
      </c>
      <c r="D47" s="9" t="str">
        <f t="shared" si="1"/>
        <v>Saturday</v>
      </c>
      <c r="E47" s="13" t="s">
        <v>44</v>
      </c>
      <c r="F47" s="13" t="s">
        <v>44</v>
      </c>
      <c r="G47" s="13" t="s">
        <v>44</v>
      </c>
      <c r="H47" s="13" t="s">
        <v>44</v>
      </c>
      <c r="I47" s="13" t="s">
        <v>44</v>
      </c>
      <c r="J47" s="13" t="s">
        <v>44</v>
      </c>
      <c r="K47" s="13" t="s">
        <v>44</v>
      </c>
      <c r="L47" s="13" t="s">
        <v>44</v>
      </c>
      <c r="M47" s="13" t="s">
        <v>44</v>
      </c>
      <c r="N47" s="13" t="s">
        <v>44</v>
      </c>
      <c r="O47" s="13" t="s">
        <v>44</v>
      </c>
      <c r="P47" s="13" t="s">
        <v>44</v>
      </c>
      <c r="Q47" s="13" t="s">
        <v>44</v>
      </c>
      <c r="R47" s="13" t="s">
        <v>44</v>
      </c>
      <c r="S47" s="13" t="s">
        <v>44</v>
      </c>
      <c r="T47" s="13" t="s">
        <v>44</v>
      </c>
      <c r="U47" s="13" t="s">
        <v>44</v>
      </c>
      <c r="V47" s="13" t="s">
        <v>44</v>
      </c>
      <c r="W47" s="13" t="s">
        <v>44</v>
      </c>
      <c r="X47" s="13" t="s">
        <v>44</v>
      </c>
      <c r="Y47" s="13" t="s">
        <v>44</v>
      </c>
      <c r="Z47" s="13" t="s">
        <v>44</v>
      </c>
      <c r="AA47" s="13" t="s">
        <v>44</v>
      </c>
      <c r="AB47" s="13" t="s">
        <v>44</v>
      </c>
      <c r="AC47" s="13" t="s">
        <v>44</v>
      </c>
      <c r="AD47" s="13" t="s">
        <v>44</v>
      </c>
      <c r="AE47" s="13" t="s">
        <v>44</v>
      </c>
      <c r="AF47" s="13" t="s">
        <v>44</v>
      </c>
      <c r="AG47" s="13" t="s">
        <v>44</v>
      </c>
      <c r="AH47" s="13" t="s">
        <v>44</v>
      </c>
    </row>
    <row r="48" spans="1:34" ht="25.5" x14ac:dyDescent="0.25">
      <c r="A48" s="5">
        <f t="shared" si="0"/>
        <v>47</v>
      </c>
      <c r="B48" s="12" t="s">
        <v>125</v>
      </c>
      <c r="C48" s="11">
        <v>46253</v>
      </c>
      <c r="D48" s="9" t="str">
        <f t="shared" si="1"/>
        <v>Wednesday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13" t="s">
        <v>44</v>
      </c>
      <c r="AF48" s="38"/>
      <c r="AG48" s="38"/>
      <c r="AH48" s="38"/>
    </row>
    <row r="49" spans="1:34" ht="25.5" x14ac:dyDescent="0.25">
      <c r="A49" s="5">
        <f t="shared" si="0"/>
        <v>48</v>
      </c>
      <c r="B49" s="12" t="s">
        <v>84</v>
      </c>
      <c r="C49" s="11">
        <v>46259</v>
      </c>
      <c r="D49" s="9" t="str">
        <f t="shared" si="1"/>
        <v>Tuesday</v>
      </c>
      <c r="E49" s="13" t="s">
        <v>44</v>
      </c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5"/>
      <c r="T49" s="13" t="s">
        <v>44</v>
      </c>
      <c r="U49" s="38"/>
      <c r="V49" s="38"/>
      <c r="W49" s="38"/>
      <c r="X49" s="5"/>
      <c r="Y49" s="5"/>
      <c r="Z49" s="38"/>
      <c r="AA49" s="38"/>
      <c r="AB49" s="38"/>
      <c r="AC49" s="5"/>
      <c r="AD49" s="38"/>
      <c r="AE49" s="5"/>
      <c r="AF49" s="38"/>
      <c r="AG49" s="38"/>
      <c r="AH49" s="38"/>
    </row>
    <row r="50" spans="1:34" ht="25.5" x14ac:dyDescent="0.25">
      <c r="A50" s="5">
        <f t="shared" si="0"/>
        <v>49</v>
      </c>
      <c r="B50" s="12" t="s">
        <v>87</v>
      </c>
      <c r="C50" s="11">
        <v>46260</v>
      </c>
      <c r="D50" s="9" t="str">
        <f t="shared" si="1"/>
        <v>Wednesday</v>
      </c>
      <c r="E50" s="38"/>
      <c r="F50" s="38"/>
      <c r="G50" s="13" t="s">
        <v>44</v>
      </c>
      <c r="H50" s="38"/>
      <c r="I50" s="13" t="s">
        <v>44</v>
      </c>
      <c r="J50" s="38"/>
      <c r="K50" s="38"/>
      <c r="L50" s="13" t="s">
        <v>44</v>
      </c>
      <c r="M50" s="38"/>
      <c r="N50" s="38"/>
      <c r="O50" s="38"/>
      <c r="P50" s="38"/>
      <c r="Q50" s="13" t="s">
        <v>44</v>
      </c>
      <c r="R50" s="13" t="s">
        <v>44</v>
      </c>
      <c r="S50" s="13" t="s">
        <v>44</v>
      </c>
      <c r="T50" s="13" t="s">
        <v>44</v>
      </c>
      <c r="U50" s="13" t="s">
        <v>44</v>
      </c>
      <c r="V50" s="13" t="s">
        <v>44</v>
      </c>
      <c r="W50" s="38"/>
      <c r="X50" s="5"/>
      <c r="Y50" s="13" t="s">
        <v>44</v>
      </c>
      <c r="Z50" s="38"/>
      <c r="AA50" s="38"/>
      <c r="AB50" s="38"/>
      <c r="AC50" s="13" t="s">
        <v>44</v>
      </c>
      <c r="AD50" s="13" t="s">
        <v>44</v>
      </c>
      <c r="AE50" s="5"/>
      <c r="AF50" s="13" t="s">
        <v>44</v>
      </c>
      <c r="AG50" s="13" t="s">
        <v>44</v>
      </c>
      <c r="AH50" s="38"/>
    </row>
    <row r="51" spans="1:34" ht="38.25" x14ac:dyDescent="0.25">
      <c r="A51" s="5">
        <f t="shared" si="0"/>
        <v>50</v>
      </c>
      <c r="B51" s="12" t="s">
        <v>145</v>
      </c>
      <c r="C51" s="11">
        <v>46262</v>
      </c>
      <c r="D51" s="9" t="str">
        <f t="shared" si="1"/>
        <v>Friday</v>
      </c>
      <c r="E51" s="38"/>
      <c r="F51" s="38"/>
      <c r="G51" s="38"/>
      <c r="H51" s="38"/>
      <c r="I51" s="38"/>
      <c r="J51" s="38"/>
      <c r="K51" s="38"/>
      <c r="L51" s="38"/>
      <c r="M51" s="38"/>
      <c r="N51" s="13" t="s">
        <v>44</v>
      </c>
      <c r="O51" s="38"/>
      <c r="P51" s="38"/>
      <c r="Q51" s="13" t="s">
        <v>44</v>
      </c>
      <c r="R51" s="38"/>
      <c r="S51" s="5"/>
      <c r="T51" s="13" t="s">
        <v>44</v>
      </c>
      <c r="U51" s="13" t="s">
        <v>44</v>
      </c>
      <c r="V51" s="38"/>
      <c r="W51" s="38"/>
      <c r="X51" s="5"/>
      <c r="Y51" s="5"/>
      <c r="Z51" s="38"/>
      <c r="AA51" s="13" t="s">
        <v>44</v>
      </c>
      <c r="AB51" s="13" t="s">
        <v>44</v>
      </c>
      <c r="AC51" s="5"/>
      <c r="AD51" s="38"/>
      <c r="AE51" s="5"/>
      <c r="AF51" s="13" t="s">
        <v>44</v>
      </c>
      <c r="AG51" s="13" t="s">
        <v>44</v>
      </c>
      <c r="AH51" s="38"/>
    </row>
    <row r="52" spans="1:34" x14ac:dyDescent="0.25">
      <c r="A52" s="5">
        <f t="shared" si="0"/>
        <v>51</v>
      </c>
      <c r="B52" s="12" t="s">
        <v>110</v>
      </c>
      <c r="C52" s="11">
        <v>46269</v>
      </c>
      <c r="D52" s="9" t="str">
        <f t="shared" si="1"/>
        <v>Friday</v>
      </c>
      <c r="E52" s="13" t="s">
        <v>44</v>
      </c>
      <c r="F52" s="5"/>
      <c r="G52" s="13" t="s">
        <v>44</v>
      </c>
      <c r="H52" s="13" t="s">
        <v>44</v>
      </c>
      <c r="I52" s="13" t="s">
        <v>44</v>
      </c>
      <c r="J52" s="38"/>
      <c r="K52" s="38"/>
      <c r="L52" s="5"/>
      <c r="M52" s="5"/>
      <c r="N52" s="13" t="s">
        <v>44</v>
      </c>
      <c r="O52" s="13" t="s">
        <v>44</v>
      </c>
      <c r="P52" s="13" t="s">
        <v>44</v>
      </c>
      <c r="Q52" s="13" t="s">
        <v>44</v>
      </c>
      <c r="R52" s="13" t="s">
        <v>44</v>
      </c>
      <c r="S52" s="5"/>
      <c r="T52" s="13" t="s">
        <v>44</v>
      </c>
      <c r="U52" s="13" t="s">
        <v>44</v>
      </c>
      <c r="V52" s="5"/>
      <c r="W52" s="13" t="s">
        <v>44</v>
      </c>
      <c r="X52" s="13" t="s">
        <v>44</v>
      </c>
      <c r="Y52" s="5"/>
      <c r="Z52" s="13" t="s">
        <v>44</v>
      </c>
      <c r="AA52" s="13" t="s">
        <v>44</v>
      </c>
      <c r="AB52" s="13" t="s">
        <v>44</v>
      </c>
      <c r="AC52" s="13" t="s">
        <v>44</v>
      </c>
      <c r="AD52" s="13" t="s">
        <v>44</v>
      </c>
      <c r="AE52" s="38"/>
      <c r="AF52" s="13" t="s">
        <v>44</v>
      </c>
      <c r="AG52" s="13" t="s">
        <v>44</v>
      </c>
      <c r="AH52" s="13" t="s">
        <v>44</v>
      </c>
    </row>
    <row r="53" spans="1:34" x14ac:dyDescent="0.25">
      <c r="A53" s="5">
        <f t="shared" si="0"/>
        <v>52</v>
      </c>
      <c r="B53" s="12" t="s">
        <v>61</v>
      </c>
      <c r="C53" s="11">
        <v>46277</v>
      </c>
      <c r="D53" s="9" t="str">
        <f t="shared" si="1"/>
        <v>Saturday</v>
      </c>
      <c r="E53" s="5"/>
      <c r="F53" s="13" t="s">
        <v>44</v>
      </c>
      <c r="G53" s="38"/>
      <c r="H53" s="5"/>
      <c r="I53" s="5"/>
      <c r="J53" s="38"/>
      <c r="K53" s="38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38"/>
      <c r="Y53" s="5"/>
      <c r="Z53" s="5"/>
      <c r="AA53" s="5"/>
      <c r="AB53" s="5"/>
      <c r="AC53" s="5"/>
      <c r="AD53" s="5"/>
      <c r="AE53" s="38"/>
      <c r="AF53" s="5"/>
      <c r="AG53" s="5"/>
      <c r="AH53" s="5"/>
    </row>
    <row r="54" spans="1:34" s="37" customFormat="1" ht="25.5" x14ac:dyDescent="0.25">
      <c r="A54" s="5">
        <f t="shared" si="0"/>
        <v>53</v>
      </c>
      <c r="B54" s="12" t="s">
        <v>118</v>
      </c>
      <c r="C54" s="11">
        <v>46279</v>
      </c>
      <c r="D54" s="9" t="str">
        <f t="shared" si="1"/>
        <v>Monday</v>
      </c>
      <c r="E54" s="13" t="s">
        <v>44</v>
      </c>
      <c r="F54" s="39"/>
      <c r="G54" s="39"/>
      <c r="H54" s="39"/>
      <c r="I54" s="39"/>
      <c r="J54" s="39"/>
      <c r="K54" s="39"/>
      <c r="L54" s="39"/>
      <c r="M54" s="13" t="s">
        <v>44</v>
      </c>
      <c r="N54" s="39"/>
      <c r="O54" s="39"/>
      <c r="P54" s="39"/>
      <c r="Q54" s="38"/>
      <c r="R54" s="39"/>
      <c r="S54" s="13" t="s">
        <v>44</v>
      </c>
      <c r="T54" s="39"/>
      <c r="U54" s="39"/>
      <c r="V54" s="13" t="s">
        <v>44</v>
      </c>
      <c r="W54" s="39"/>
      <c r="X54" s="13" t="s">
        <v>44</v>
      </c>
      <c r="Y54" s="13" t="s">
        <v>44</v>
      </c>
      <c r="Z54" s="39"/>
      <c r="AA54" s="39"/>
      <c r="AB54" s="39"/>
      <c r="AC54" s="13" t="s">
        <v>44</v>
      </c>
      <c r="AD54" s="13" t="s">
        <v>44</v>
      </c>
      <c r="AE54" s="39"/>
      <c r="AF54" s="39"/>
      <c r="AG54" s="39"/>
      <c r="AH54" s="39"/>
    </row>
    <row r="55" spans="1:34" s="37" customFormat="1" x14ac:dyDescent="0.25">
      <c r="A55" s="5">
        <f t="shared" si="0"/>
        <v>54</v>
      </c>
      <c r="B55" s="12" t="s">
        <v>111</v>
      </c>
      <c r="C55" s="11">
        <v>46280</v>
      </c>
      <c r="D55" s="9" t="str">
        <f t="shared" si="1"/>
        <v>Tuesday</v>
      </c>
      <c r="E55" s="39"/>
      <c r="F55" s="39"/>
      <c r="G55" s="39"/>
      <c r="H55" s="39"/>
      <c r="I55" s="39"/>
      <c r="J55" s="39"/>
      <c r="K55" s="39"/>
      <c r="L55" s="39"/>
      <c r="M55" s="13" t="s">
        <v>44</v>
      </c>
      <c r="N55" s="13" t="s">
        <v>44</v>
      </c>
      <c r="O55" s="39"/>
      <c r="P55" s="39"/>
      <c r="Q55" s="38"/>
      <c r="R55" s="39"/>
      <c r="S55" s="39"/>
      <c r="T55" s="39"/>
      <c r="U55" s="39"/>
      <c r="V55" s="13"/>
      <c r="W55" s="39"/>
      <c r="X55" s="13" t="s">
        <v>44</v>
      </c>
      <c r="Y55" s="39"/>
      <c r="Z55" s="39"/>
      <c r="AA55" s="39"/>
      <c r="AB55" s="39"/>
      <c r="AC55" s="39"/>
      <c r="AD55" s="39"/>
      <c r="AE55" s="39"/>
      <c r="AF55" s="39"/>
      <c r="AG55" s="39"/>
      <c r="AH55" s="39"/>
    </row>
    <row r="56" spans="1:34" s="37" customFormat="1" ht="25.5" x14ac:dyDescent="0.25">
      <c r="A56" s="5">
        <f t="shared" si="0"/>
        <v>55</v>
      </c>
      <c r="B56" s="12" t="s">
        <v>101</v>
      </c>
      <c r="C56" s="11">
        <v>46286</v>
      </c>
      <c r="D56" s="9" t="str">
        <f t="shared" si="1"/>
        <v>Monday</v>
      </c>
      <c r="E56" s="5"/>
      <c r="F56" s="13" t="s">
        <v>44</v>
      </c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8"/>
      <c r="R56" s="39"/>
      <c r="S56" s="39"/>
      <c r="T56" s="13" t="s">
        <v>44</v>
      </c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</row>
    <row r="57" spans="1:34" s="37" customFormat="1" x14ac:dyDescent="0.25">
      <c r="A57" s="5">
        <f t="shared" si="0"/>
        <v>56</v>
      </c>
      <c r="B57" s="12" t="s">
        <v>128</v>
      </c>
      <c r="C57" s="11">
        <v>46287</v>
      </c>
      <c r="D57" s="9" t="str">
        <f t="shared" si="1"/>
        <v>Tuesday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13" t="s">
        <v>44</v>
      </c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spans="1:34" s="37" customFormat="1" x14ac:dyDescent="0.25">
      <c r="A58" s="5">
        <f t="shared" si="0"/>
        <v>57</v>
      </c>
      <c r="B58" s="12" t="s">
        <v>135</v>
      </c>
      <c r="C58" s="11">
        <v>46288</v>
      </c>
      <c r="D58" s="9" t="str">
        <f t="shared" si="1"/>
        <v>Wednesday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13" t="s">
        <v>44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spans="1:34" s="37" customFormat="1" x14ac:dyDescent="0.25">
      <c r="A59" s="5">
        <f t="shared" si="0"/>
        <v>58</v>
      </c>
      <c r="B59" s="12" t="s">
        <v>146</v>
      </c>
      <c r="C59" s="11">
        <v>46290</v>
      </c>
      <c r="D59" s="9" t="str">
        <f t="shared" si="1"/>
        <v>Friday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13" t="s">
        <v>44</v>
      </c>
      <c r="AC59" s="5"/>
      <c r="AD59" s="5"/>
      <c r="AE59" s="5"/>
      <c r="AF59" s="5"/>
      <c r="AG59" s="5"/>
      <c r="AH59" s="5"/>
    </row>
    <row r="60" spans="1:34" s="37" customFormat="1" x14ac:dyDescent="0.25">
      <c r="A60" s="5">
        <f t="shared" si="0"/>
        <v>59</v>
      </c>
      <c r="B60" s="12" t="s">
        <v>75</v>
      </c>
      <c r="C60" s="11">
        <v>46297</v>
      </c>
      <c r="D60" s="9" t="str">
        <f t="shared" si="1"/>
        <v>Friday</v>
      </c>
      <c r="E60" s="13" t="s">
        <v>44</v>
      </c>
      <c r="F60" s="13" t="s">
        <v>44</v>
      </c>
      <c r="G60" s="13" t="s">
        <v>44</v>
      </c>
      <c r="H60" s="13" t="s">
        <v>44</v>
      </c>
      <c r="I60" s="13" t="s">
        <v>44</v>
      </c>
      <c r="J60" s="13" t="s">
        <v>44</v>
      </c>
      <c r="K60" s="13" t="s">
        <v>44</v>
      </c>
      <c r="L60" s="13" t="s">
        <v>44</v>
      </c>
      <c r="M60" s="13" t="s">
        <v>44</v>
      </c>
      <c r="N60" s="13" t="s">
        <v>44</v>
      </c>
      <c r="O60" s="13" t="s">
        <v>44</v>
      </c>
      <c r="P60" s="13" t="s">
        <v>44</v>
      </c>
      <c r="Q60" s="13" t="s">
        <v>44</v>
      </c>
      <c r="R60" s="13" t="s">
        <v>44</v>
      </c>
      <c r="S60" s="13" t="s">
        <v>44</v>
      </c>
      <c r="T60" s="13" t="s">
        <v>44</v>
      </c>
      <c r="U60" s="13" t="s">
        <v>44</v>
      </c>
      <c r="V60" s="13" t="s">
        <v>44</v>
      </c>
      <c r="W60" s="13" t="s">
        <v>44</v>
      </c>
      <c r="X60" s="13" t="s">
        <v>44</v>
      </c>
      <c r="Y60" s="13" t="s">
        <v>44</v>
      </c>
      <c r="Z60" s="13" t="s">
        <v>44</v>
      </c>
      <c r="AA60" s="13" t="s">
        <v>44</v>
      </c>
      <c r="AB60" s="13" t="s">
        <v>44</v>
      </c>
      <c r="AC60" s="13" t="s">
        <v>44</v>
      </c>
      <c r="AD60" s="13" t="s">
        <v>44</v>
      </c>
      <c r="AE60" s="13" t="s">
        <v>44</v>
      </c>
      <c r="AF60" s="13" t="s">
        <v>44</v>
      </c>
      <c r="AG60" s="13" t="s">
        <v>44</v>
      </c>
      <c r="AH60" s="13" t="s">
        <v>44</v>
      </c>
    </row>
    <row r="61" spans="1:34" s="37" customFormat="1" x14ac:dyDescent="0.25">
      <c r="A61" s="5">
        <f t="shared" si="0"/>
        <v>60</v>
      </c>
      <c r="B61" s="12" t="s">
        <v>126</v>
      </c>
      <c r="C61" s="11">
        <v>46312</v>
      </c>
      <c r="D61" s="9" t="str">
        <f t="shared" si="1"/>
        <v>Saturday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13" t="s">
        <v>44</v>
      </c>
      <c r="AF61" s="39"/>
      <c r="AG61" s="39"/>
      <c r="AH61" s="39"/>
    </row>
    <row r="62" spans="1:34" s="37" customFormat="1" ht="38.25" x14ac:dyDescent="0.25">
      <c r="A62" s="5">
        <f t="shared" si="0"/>
        <v>61</v>
      </c>
      <c r="B62" s="12" t="s">
        <v>127</v>
      </c>
      <c r="C62" s="11">
        <v>46314</v>
      </c>
      <c r="D62" s="9" t="str">
        <f t="shared" si="1"/>
        <v>Monday</v>
      </c>
      <c r="E62" s="5"/>
      <c r="F62" s="13" t="s">
        <v>44</v>
      </c>
      <c r="G62" s="13" t="s">
        <v>44</v>
      </c>
      <c r="H62" s="39"/>
      <c r="I62" s="39"/>
      <c r="J62" s="39"/>
      <c r="K62" s="39"/>
      <c r="L62" s="39"/>
      <c r="M62" s="39"/>
      <c r="N62" s="39"/>
      <c r="O62" s="39"/>
      <c r="P62" s="39"/>
      <c r="Q62" s="38"/>
      <c r="R62" s="13" t="s">
        <v>44</v>
      </c>
      <c r="S62" s="39"/>
      <c r="T62" s="39"/>
      <c r="U62" s="39"/>
      <c r="V62" s="39"/>
      <c r="W62" s="13" t="s">
        <v>44</v>
      </c>
      <c r="X62" s="13" t="s">
        <v>44</v>
      </c>
      <c r="Y62" s="13" t="s">
        <v>44</v>
      </c>
      <c r="Z62" s="39"/>
      <c r="AA62" s="39"/>
      <c r="AB62" s="39"/>
      <c r="AC62" s="13" t="s">
        <v>44</v>
      </c>
      <c r="AD62" s="39"/>
      <c r="AE62" s="13" t="s">
        <v>44</v>
      </c>
      <c r="AF62" s="39"/>
      <c r="AG62" s="39"/>
      <c r="AH62" s="13" t="s">
        <v>44</v>
      </c>
    </row>
    <row r="63" spans="1:34" x14ac:dyDescent="0.25">
      <c r="A63" s="5">
        <f t="shared" si="0"/>
        <v>62</v>
      </c>
      <c r="B63" s="12" t="s">
        <v>85</v>
      </c>
      <c r="C63" s="11">
        <v>46315</v>
      </c>
      <c r="D63" s="9" t="str">
        <f t="shared" si="1"/>
        <v>Tuesday</v>
      </c>
      <c r="E63" s="13" t="s">
        <v>44</v>
      </c>
      <c r="F63" s="13" t="s">
        <v>44</v>
      </c>
      <c r="G63" s="13" t="s">
        <v>44</v>
      </c>
      <c r="H63" s="13" t="s">
        <v>44</v>
      </c>
      <c r="I63" s="13" t="s">
        <v>44</v>
      </c>
      <c r="J63" s="38"/>
      <c r="K63" s="38"/>
      <c r="L63" s="13" t="s">
        <v>44</v>
      </c>
      <c r="M63" s="13" t="s">
        <v>44</v>
      </c>
      <c r="N63" s="13" t="s">
        <v>44</v>
      </c>
      <c r="O63" s="13" t="s">
        <v>44</v>
      </c>
      <c r="P63" s="13" t="s">
        <v>44</v>
      </c>
      <c r="Q63" s="13" t="s">
        <v>44</v>
      </c>
      <c r="R63" s="13" t="s">
        <v>44</v>
      </c>
      <c r="S63" s="13" t="s">
        <v>44</v>
      </c>
      <c r="T63" s="13" t="s">
        <v>44</v>
      </c>
      <c r="U63" s="13" t="s">
        <v>44</v>
      </c>
      <c r="V63" s="13" t="s">
        <v>44</v>
      </c>
      <c r="W63" s="13" t="s">
        <v>44</v>
      </c>
      <c r="X63" s="13" t="s">
        <v>44</v>
      </c>
      <c r="Y63" s="38"/>
      <c r="Z63" s="13" t="s">
        <v>44</v>
      </c>
      <c r="AA63" s="13" t="s">
        <v>44</v>
      </c>
      <c r="AB63" s="38"/>
      <c r="AC63" s="13" t="s">
        <v>44</v>
      </c>
      <c r="AD63" s="13" t="s">
        <v>44</v>
      </c>
      <c r="AE63" s="13" t="s">
        <v>44</v>
      </c>
      <c r="AF63" s="13" t="s">
        <v>44</v>
      </c>
      <c r="AG63" s="13" t="s">
        <v>44</v>
      </c>
      <c r="AH63" s="13" t="s">
        <v>44</v>
      </c>
    </row>
    <row r="64" spans="1:34" x14ac:dyDescent="0.25">
      <c r="A64" s="5">
        <f t="shared" si="0"/>
        <v>63</v>
      </c>
      <c r="B64" s="12" t="s">
        <v>78</v>
      </c>
      <c r="C64" s="11">
        <v>46316</v>
      </c>
      <c r="D64" s="9" t="str">
        <f t="shared" si="1"/>
        <v>Wednesday</v>
      </c>
      <c r="E64" s="5"/>
      <c r="F64" s="13" t="s">
        <v>44</v>
      </c>
      <c r="G64" s="38"/>
      <c r="H64" s="38"/>
      <c r="I64" s="38"/>
      <c r="J64" s="38"/>
      <c r="K64" s="38"/>
      <c r="L64" s="38"/>
      <c r="M64" s="38"/>
      <c r="N64" s="38"/>
      <c r="O64" s="38"/>
      <c r="P64" s="5"/>
      <c r="Q64" s="38"/>
      <c r="R64" s="38"/>
      <c r="S64" s="13" t="s">
        <v>44</v>
      </c>
      <c r="T64" s="13" t="s">
        <v>44</v>
      </c>
      <c r="U64" s="38"/>
      <c r="V64" s="38"/>
      <c r="W64" s="38"/>
      <c r="X64" s="38"/>
      <c r="Y64" s="38"/>
      <c r="Z64" s="38"/>
      <c r="AA64" s="38"/>
      <c r="AB64" s="13" t="s">
        <v>44</v>
      </c>
      <c r="AC64" s="38"/>
      <c r="AD64" s="38"/>
      <c r="AE64" s="13" t="s">
        <v>44</v>
      </c>
      <c r="AF64" s="38"/>
      <c r="AG64" s="38"/>
      <c r="AH64" s="13" t="s">
        <v>44</v>
      </c>
    </row>
    <row r="65" spans="1:34" x14ac:dyDescent="0.25">
      <c r="A65" s="5">
        <f t="shared" si="0"/>
        <v>64</v>
      </c>
      <c r="B65" s="12" t="s">
        <v>147</v>
      </c>
      <c r="C65" s="11">
        <v>46317</v>
      </c>
      <c r="D65" s="9" t="str">
        <f t="shared" si="1"/>
        <v>Thursday</v>
      </c>
      <c r="E65" s="5"/>
      <c r="F65" s="5"/>
      <c r="G65" s="38"/>
      <c r="H65" s="38"/>
      <c r="I65" s="38"/>
      <c r="J65" s="38"/>
      <c r="K65" s="38"/>
      <c r="L65" s="38"/>
      <c r="M65" s="38"/>
      <c r="N65" s="38"/>
      <c r="O65" s="38"/>
      <c r="P65" s="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13" t="s">
        <v>44</v>
      </c>
      <c r="AC65" s="38"/>
      <c r="AD65" s="38"/>
      <c r="AE65" s="38"/>
      <c r="AF65" s="38"/>
      <c r="AG65" s="38"/>
      <c r="AH65" s="38"/>
    </row>
    <row r="66" spans="1:34" x14ac:dyDescent="0.25">
      <c r="A66" s="5">
        <f t="shared" si="0"/>
        <v>65</v>
      </c>
      <c r="B66" s="12" t="s">
        <v>147</v>
      </c>
      <c r="C66" s="11">
        <v>46318</v>
      </c>
      <c r="D66" s="9" t="str">
        <f t="shared" si="1"/>
        <v>Friday</v>
      </c>
      <c r="E66" s="5"/>
      <c r="F66" s="5"/>
      <c r="G66" s="38"/>
      <c r="H66" s="38"/>
      <c r="I66" s="38"/>
      <c r="J66" s="38"/>
      <c r="K66" s="38"/>
      <c r="L66" s="38"/>
      <c r="M66" s="38"/>
      <c r="N66" s="38"/>
      <c r="O66" s="38"/>
      <c r="P66" s="5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13" t="s">
        <v>44</v>
      </c>
      <c r="AC66" s="38"/>
      <c r="AD66" s="38"/>
      <c r="AE66" s="38"/>
      <c r="AF66" s="38"/>
      <c r="AG66" s="38"/>
      <c r="AH66" s="38"/>
    </row>
    <row r="67" spans="1:34" x14ac:dyDescent="0.25">
      <c r="A67" s="5">
        <f t="shared" si="0"/>
        <v>66</v>
      </c>
      <c r="B67" s="12" t="s">
        <v>136</v>
      </c>
      <c r="C67" s="11">
        <v>46321</v>
      </c>
      <c r="D67" s="9" t="str">
        <f t="shared" si="1"/>
        <v>Monday</v>
      </c>
      <c r="E67" s="5"/>
      <c r="F67" s="5"/>
      <c r="G67" s="38"/>
      <c r="H67" s="13" t="s">
        <v>44</v>
      </c>
      <c r="I67" s="38"/>
      <c r="J67" s="38"/>
      <c r="K67" s="38"/>
      <c r="L67" s="38"/>
      <c r="M67" s="38"/>
      <c r="N67" s="38"/>
      <c r="O67" s="13" t="s">
        <v>44</v>
      </c>
      <c r="P67" s="13" t="s">
        <v>44</v>
      </c>
      <c r="Q67" s="13" t="s">
        <v>44</v>
      </c>
      <c r="R67" s="38"/>
      <c r="S67" s="38"/>
      <c r="T67" s="38"/>
      <c r="U67" s="38"/>
      <c r="V67" s="38"/>
      <c r="W67" s="38"/>
      <c r="X67" s="38"/>
      <c r="Y67" s="38"/>
      <c r="Z67" s="13" t="s">
        <v>44</v>
      </c>
      <c r="AA67" s="38"/>
      <c r="AB67" s="38"/>
      <c r="AC67" s="38"/>
      <c r="AD67" s="38"/>
      <c r="AE67" s="13" t="s">
        <v>44</v>
      </c>
      <c r="AF67" s="38"/>
      <c r="AG67" s="38"/>
      <c r="AH67" s="38"/>
    </row>
    <row r="68" spans="1:34" x14ac:dyDescent="0.25">
      <c r="A68" s="5">
        <f t="shared" ref="A68:A88" si="2">A67+1</f>
        <v>67</v>
      </c>
      <c r="B68" s="12" t="s">
        <v>112</v>
      </c>
      <c r="C68" s="11">
        <v>46326</v>
      </c>
      <c r="D68" s="9" t="str">
        <f t="shared" si="1"/>
        <v>Saturday</v>
      </c>
      <c r="E68" s="5"/>
      <c r="F68" s="5"/>
      <c r="G68" s="5"/>
      <c r="H68" s="5"/>
      <c r="I68" s="5"/>
      <c r="J68" s="5"/>
      <c r="K68" s="5"/>
      <c r="L68" s="5"/>
      <c r="M68" s="5"/>
      <c r="N68" s="13" t="s">
        <v>44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</row>
    <row r="69" spans="1:34" x14ac:dyDescent="0.25">
      <c r="A69" s="5">
        <f t="shared" si="2"/>
        <v>68</v>
      </c>
      <c r="B69" s="12" t="s">
        <v>148</v>
      </c>
      <c r="C69" s="11">
        <v>46335</v>
      </c>
      <c r="D69" s="9" t="str">
        <f t="shared" si="1"/>
        <v>Monday</v>
      </c>
      <c r="E69" s="5"/>
      <c r="F69" s="5"/>
      <c r="G69" s="5"/>
      <c r="H69" s="13" t="s">
        <v>44</v>
      </c>
      <c r="I69" s="5"/>
      <c r="J69" s="5"/>
      <c r="K69" s="5"/>
      <c r="L69" s="5"/>
      <c r="M69" s="5"/>
      <c r="N69" s="5"/>
      <c r="O69" s="13" t="s">
        <v>44</v>
      </c>
      <c r="P69" s="5"/>
      <c r="Q69" s="5"/>
      <c r="R69" s="38"/>
      <c r="S69" s="5"/>
      <c r="T69" s="5"/>
      <c r="U69" s="13" t="s">
        <v>44</v>
      </c>
      <c r="V69" s="5"/>
      <c r="W69" s="5"/>
      <c r="X69" s="5"/>
      <c r="Y69" s="5"/>
      <c r="Z69" s="13" t="s">
        <v>44</v>
      </c>
      <c r="AA69" s="13" t="s">
        <v>44</v>
      </c>
      <c r="AB69" s="13" t="s">
        <v>44</v>
      </c>
      <c r="AC69" s="5"/>
      <c r="AD69" s="5"/>
      <c r="AE69" s="13" t="s">
        <v>44</v>
      </c>
      <c r="AF69" s="13" t="s">
        <v>44</v>
      </c>
      <c r="AG69" s="5"/>
      <c r="AH69" s="5"/>
    </row>
    <row r="70" spans="1:34" ht="25.5" x14ac:dyDescent="0.25">
      <c r="A70" s="5">
        <f t="shared" si="2"/>
        <v>69</v>
      </c>
      <c r="B70" s="12" t="s">
        <v>154</v>
      </c>
      <c r="C70" s="11">
        <v>46336</v>
      </c>
      <c r="D70" s="9" t="str">
        <f t="shared" si="1"/>
        <v>Tuesday</v>
      </c>
      <c r="E70" s="5"/>
      <c r="F70" s="5"/>
      <c r="G70" s="5"/>
      <c r="H70" s="5"/>
      <c r="I70" s="5"/>
      <c r="J70" s="5"/>
      <c r="K70" s="5"/>
      <c r="L70" s="5"/>
      <c r="M70" s="5"/>
      <c r="N70" s="13" t="s">
        <v>44</v>
      </c>
      <c r="O70" s="5"/>
      <c r="P70" s="5"/>
      <c r="Q70" s="5"/>
      <c r="R70" s="38"/>
      <c r="S70" s="13" t="s">
        <v>44</v>
      </c>
      <c r="T70" s="5"/>
      <c r="U70" s="5"/>
      <c r="V70" s="13" t="s">
        <v>44</v>
      </c>
      <c r="W70" s="5"/>
      <c r="X70" s="5"/>
      <c r="Y70" s="5"/>
      <c r="Z70" s="5"/>
      <c r="AA70" s="5"/>
      <c r="AB70" s="13" t="s">
        <v>44</v>
      </c>
      <c r="AC70" s="5"/>
      <c r="AD70" s="5"/>
      <c r="AE70" s="5"/>
      <c r="AF70" s="5"/>
      <c r="AG70" s="13" t="s">
        <v>44</v>
      </c>
      <c r="AH70" s="5"/>
    </row>
    <row r="71" spans="1:34" x14ac:dyDescent="0.25">
      <c r="A71" s="5">
        <f t="shared" si="2"/>
        <v>70</v>
      </c>
      <c r="B71" s="12" t="s">
        <v>149</v>
      </c>
      <c r="C71" s="11">
        <v>46337</v>
      </c>
      <c r="D71" s="9" t="str">
        <f t="shared" si="1"/>
        <v>Wednesday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38"/>
      <c r="S71" s="5"/>
      <c r="T71" s="5"/>
      <c r="U71" s="5"/>
      <c r="V71" s="13" t="s">
        <v>44</v>
      </c>
      <c r="W71" s="5"/>
      <c r="X71" s="5"/>
      <c r="Y71" s="5"/>
      <c r="Z71" s="5"/>
      <c r="AA71" s="5"/>
      <c r="AB71" s="13" t="s">
        <v>44</v>
      </c>
      <c r="AC71" s="5"/>
      <c r="AD71" s="5"/>
      <c r="AE71" s="5"/>
      <c r="AF71" s="13" t="s">
        <v>44</v>
      </c>
      <c r="AG71" s="5"/>
      <c r="AH71" s="13" t="s">
        <v>44</v>
      </c>
    </row>
    <row r="72" spans="1:34" x14ac:dyDescent="0.25">
      <c r="A72" s="5">
        <f t="shared" si="2"/>
        <v>71</v>
      </c>
      <c r="B72" s="12" t="s">
        <v>56</v>
      </c>
      <c r="C72" s="11">
        <v>46339</v>
      </c>
      <c r="D72" s="9" t="str">
        <f t="shared" si="1"/>
        <v>Friday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38"/>
      <c r="S72" s="5"/>
      <c r="T72" s="5"/>
      <c r="U72" s="5"/>
      <c r="V72" s="5"/>
      <c r="W72" s="13" t="s">
        <v>44</v>
      </c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</row>
    <row r="73" spans="1:34" x14ac:dyDescent="0.25">
      <c r="A73" s="5">
        <f t="shared" si="2"/>
        <v>72</v>
      </c>
      <c r="B73" s="12" t="s">
        <v>45</v>
      </c>
      <c r="C73" s="11">
        <v>46342</v>
      </c>
      <c r="D73" s="9" t="str">
        <f t="shared" si="1"/>
        <v>Monday</v>
      </c>
      <c r="E73" s="5"/>
      <c r="F73" s="5"/>
      <c r="G73" s="13" t="s">
        <v>44</v>
      </c>
      <c r="H73" s="5"/>
      <c r="I73" s="5"/>
      <c r="J73" s="5"/>
      <c r="K73" s="5"/>
      <c r="L73" s="5"/>
      <c r="M73" s="5"/>
      <c r="N73" s="5"/>
      <c r="O73" s="5"/>
      <c r="P73" s="5"/>
      <c r="Q73" s="5"/>
      <c r="R73" s="13" t="s">
        <v>44</v>
      </c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spans="1:34" x14ac:dyDescent="0.25">
      <c r="A74" s="5">
        <f t="shared" si="2"/>
        <v>73</v>
      </c>
      <c r="B74" s="12" t="s">
        <v>155</v>
      </c>
      <c r="C74" s="11">
        <v>46346</v>
      </c>
      <c r="D74" s="9" t="str">
        <f t="shared" si="1"/>
        <v>Friday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13" t="s">
        <v>44</v>
      </c>
      <c r="AH74" s="5"/>
    </row>
    <row r="75" spans="1:34" x14ac:dyDescent="0.25">
      <c r="A75" s="5">
        <f t="shared" si="2"/>
        <v>74</v>
      </c>
      <c r="B75" s="12" t="s">
        <v>47</v>
      </c>
      <c r="C75" s="11">
        <v>46349</v>
      </c>
      <c r="D75" s="9" t="str">
        <f t="shared" si="1"/>
        <v>Monday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38"/>
      <c r="S75" s="5"/>
      <c r="T75" s="5"/>
      <c r="U75" s="5"/>
      <c r="V75" s="5"/>
      <c r="W75" s="13" t="s">
        <v>44</v>
      </c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 x14ac:dyDescent="0.25">
      <c r="A76" s="5">
        <f t="shared" si="2"/>
        <v>75</v>
      </c>
      <c r="B76" s="12" t="s">
        <v>64</v>
      </c>
      <c r="C76" s="11">
        <v>46350</v>
      </c>
      <c r="D76" s="9" t="str">
        <f t="shared" si="1"/>
        <v>Tuesday</v>
      </c>
      <c r="E76" s="5"/>
      <c r="F76" s="5"/>
      <c r="G76" s="5"/>
      <c r="H76" s="13" t="s">
        <v>44</v>
      </c>
      <c r="I76" s="13" t="s">
        <v>44</v>
      </c>
      <c r="J76" s="5"/>
      <c r="K76" s="5"/>
      <c r="L76" s="13" t="s">
        <v>44</v>
      </c>
      <c r="M76" s="5"/>
      <c r="N76" s="5"/>
      <c r="O76" s="13" t="s">
        <v>44</v>
      </c>
      <c r="P76" s="13" t="s">
        <v>44</v>
      </c>
      <c r="Q76" s="13" t="s">
        <v>44</v>
      </c>
      <c r="R76" s="13" t="s">
        <v>44</v>
      </c>
      <c r="S76" s="5"/>
      <c r="T76" s="5"/>
      <c r="U76" s="13" t="s">
        <v>44</v>
      </c>
      <c r="V76" s="13" t="s">
        <v>44</v>
      </c>
      <c r="W76" s="5"/>
      <c r="X76" s="13" t="s">
        <v>44</v>
      </c>
      <c r="Y76" s="5"/>
      <c r="Z76" s="13" t="s">
        <v>44</v>
      </c>
      <c r="AA76" s="13" t="s">
        <v>44</v>
      </c>
      <c r="AB76" s="5"/>
      <c r="AC76" s="5"/>
      <c r="AD76" s="13" t="s">
        <v>44</v>
      </c>
      <c r="AE76" s="5"/>
      <c r="AF76" s="13" t="s">
        <v>44</v>
      </c>
      <c r="AG76" s="13" t="s">
        <v>44</v>
      </c>
      <c r="AH76" s="13" t="s">
        <v>44</v>
      </c>
    </row>
    <row r="77" spans="1:34" x14ac:dyDescent="0.25">
      <c r="A77" s="5">
        <f t="shared" si="2"/>
        <v>76</v>
      </c>
      <c r="B77" s="12" t="s">
        <v>49</v>
      </c>
      <c r="C77" s="11">
        <v>46353</v>
      </c>
      <c r="D77" s="9" t="str">
        <f t="shared" si="1"/>
        <v>Friday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38"/>
      <c r="S77" s="13" t="s">
        <v>44</v>
      </c>
      <c r="T77" s="5"/>
      <c r="U77" s="5"/>
      <c r="V77" s="13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x14ac:dyDescent="0.25">
      <c r="A78" s="5">
        <f t="shared" si="2"/>
        <v>77</v>
      </c>
      <c r="B78" s="10" t="s">
        <v>108</v>
      </c>
      <c r="C78" s="11">
        <v>46359</v>
      </c>
      <c r="D78" s="9" t="str">
        <f t="shared" si="1"/>
        <v>Thursday</v>
      </c>
      <c r="E78" s="5"/>
      <c r="F78" s="5"/>
      <c r="G78" s="5"/>
      <c r="H78" s="5"/>
      <c r="I78" s="5"/>
      <c r="J78" s="5"/>
      <c r="K78" s="5"/>
      <c r="L78" s="5"/>
      <c r="M78" s="13" t="s">
        <v>44</v>
      </c>
      <c r="N78" s="5"/>
      <c r="O78" s="5"/>
      <c r="P78" s="5"/>
      <c r="Q78" s="5"/>
      <c r="R78" s="38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x14ac:dyDescent="0.25">
      <c r="A79" s="5">
        <f t="shared" si="2"/>
        <v>78</v>
      </c>
      <c r="B79" s="10" t="s">
        <v>58</v>
      </c>
      <c r="C79" s="11">
        <v>46374</v>
      </c>
      <c r="D79" s="9" t="str">
        <f t="shared" si="1"/>
        <v>Friday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38"/>
      <c r="S79" s="5"/>
      <c r="T79" s="5"/>
      <c r="U79" s="5"/>
      <c r="V79" s="5"/>
      <c r="W79" s="13" t="s">
        <v>44</v>
      </c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x14ac:dyDescent="0.25">
      <c r="A80" s="5">
        <f t="shared" si="2"/>
        <v>79</v>
      </c>
      <c r="B80" s="12" t="s">
        <v>150</v>
      </c>
      <c r="C80" s="11">
        <v>46365</v>
      </c>
      <c r="D80" s="9" t="str">
        <f t="shared" si="1"/>
        <v>Wednesday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38"/>
      <c r="S80" s="5"/>
      <c r="T80" s="5"/>
      <c r="U80" s="5"/>
      <c r="V80" s="5"/>
      <c r="W80" s="5"/>
      <c r="X80" s="5"/>
      <c r="Y80" s="5"/>
      <c r="Z80" s="5"/>
      <c r="AA80" s="5"/>
      <c r="AB80" s="13" t="s">
        <v>44</v>
      </c>
      <c r="AC80" s="5"/>
      <c r="AD80" s="5"/>
      <c r="AE80" s="5"/>
      <c r="AF80" s="5"/>
      <c r="AG80" s="5"/>
      <c r="AH80" s="5"/>
    </row>
    <row r="81" spans="1:34" x14ac:dyDescent="0.25">
      <c r="A81" s="5">
        <f t="shared" si="2"/>
        <v>80</v>
      </c>
      <c r="B81" s="12" t="s">
        <v>150</v>
      </c>
      <c r="C81" s="11">
        <v>46366</v>
      </c>
      <c r="D81" s="9" t="str">
        <f t="shared" si="1"/>
        <v>Thursday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38"/>
      <c r="S81" s="5"/>
      <c r="T81" s="5"/>
      <c r="U81" s="5"/>
      <c r="V81" s="5"/>
      <c r="W81" s="5"/>
      <c r="X81" s="5"/>
      <c r="Y81" s="5"/>
      <c r="Z81" s="5"/>
      <c r="AA81" s="5"/>
      <c r="AB81" s="13" t="s">
        <v>44</v>
      </c>
      <c r="AC81" s="5"/>
      <c r="AD81" s="5"/>
      <c r="AE81" s="5"/>
      <c r="AF81" s="5"/>
      <c r="AG81" s="5"/>
      <c r="AH81" s="5"/>
    </row>
    <row r="82" spans="1:34" x14ac:dyDescent="0.25">
      <c r="A82" s="5">
        <f t="shared" si="2"/>
        <v>81</v>
      </c>
      <c r="B82" s="12" t="s">
        <v>150</v>
      </c>
      <c r="C82" s="11">
        <v>46367</v>
      </c>
      <c r="D82" s="9" t="str">
        <f t="shared" si="1"/>
        <v>Friday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38"/>
      <c r="S82" s="5"/>
      <c r="T82" s="5"/>
      <c r="U82" s="5"/>
      <c r="V82" s="5"/>
      <c r="W82" s="5"/>
      <c r="X82" s="5"/>
      <c r="Y82" s="5"/>
      <c r="Z82" s="5"/>
      <c r="AA82" s="5"/>
      <c r="AB82" s="13" t="s">
        <v>44</v>
      </c>
      <c r="AC82" s="5"/>
      <c r="AD82" s="5"/>
      <c r="AE82" s="5"/>
      <c r="AF82" s="5"/>
      <c r="AG82" s="5"/>
      <c r="AH82" s="5"/>
    </row>
    <row r="83" spans="1:34" x14ac:dyDescent="0.25">
      <c r="A83" s="5">
        <f t="shared" si="2"/>
        <v>82</v>
      </c>
      <c r="B83" s="12" t="s">
        <v>151</v>
      </c>
      <c r="C83" s="11">
        <v>46370</v>
      </c>
      <c r="D83" s="9" t="str">
        <f t="shared" si="1"/>
        <v>Monday</v>
      </c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38"/>
      <c r="S83" s="5"/>
      <c r="T83" s="5"/>
      <c r="U83" s="5"/>
      <c r="V83" s="5"/>
      <c r="W83" s="5"/>
      <c r="X83" s="5"/>
      <c r="Y83" s="5"/>
      <c r="Z83" s="13" t="s">
        <v>44</v>
      </c>
      <c r="AA83" s="5"/>
      <c r="AB83" s="5"/>
      <c r="AC83" s="5"/>
      <c r="AD83" s="5"/>
      <c r="AE83" s="5"/>
      <c r="AF83" s="5"/>
      <c r="AG83" s="5"/>
      <c r="AH83" s="5"/>
    </row>
    <row r="84" spans="1:34" x14ac:dyDescent="0.25">
      <c r="A84" s="5">
        <f t="shared" si="2"/>
        <v>83</v>
      </c>
      <c r="B84" s="10" t="s">
        <v>109</v>
      </c>
      <c r="C84" s="11">
        <v>46375</v>
      </c>
      <c r="D84" s="9" t="str">
        <f t="shared" si="1"/>
        <v>Saturday</v>
      </c>
      <c r="E84" s="5"/>
      <c r="F84" s="5"/>
      <c r="G84" s="5"/>
      <c r="H84" s="5"/>
      <c r="I84" s="5"/>
      <c r="J84" s="5"/>
      <c r="K84" s="5"/>
      <c r="L84" s="5"/>
      <c r="M84" s="13" t="s">
        <v>44</v>
      </c>
      <c r="N84" s="5"/>
      <c r="O84" s="5"/>
      <c r="P84" s="5"/>
      <c r="Q84" s="5"/>
      <c r="R84" s="38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spans="1:34" x14ac:dyDescent="0.25">
      <c r="A85" s="5">
        <f t="shared" si="2"/>
        <v>84</v>
      </c>
      <c r="B85" s="12" t="s">
        <v>59</v>
      </c>
      <c r="C85" s="11">
        <v>46380</v>
      </c>
      <c r="D85" s="9" t="str">
        <f t="shared" si="1"/>
        <v>Thursday</v>
      </c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38"/>
      <c r="S85" s="5"/>
      <c r="T85" s="5"/>
      <c r="U85" s="5"/>
      <c r="V85" s="5"/>
      <c r="W85" s="13" t="s">
        <v>44</v>
      </c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spans="1:34" x14ac:dyDescent="0.25">
      <c r="A86" s="5">
        <f t="shared" si="2"/>
        <v>85</v>
      </c>
      <c r="B86" s="12" t="s">
        <v>91</v>
      </c>
      <c r="C86" s="11">
        <v>46381</v>
      </c>
      <c r="D86" s="9" t="str">
        <f t="shared" si="1"/>
        <v>Friday</v>
      </c>
      <c r="E86" s="13" t="s">
        <v>44</v>
      </c>
      <c r="F86" s="13" t="s">
        <v>44</v>
      </c>
      <c r="G86" s="13" t="s">
        <v>44</v>
      </c>
      <c r="H86" s="13" t="s">
        <v>44</v>
      </c>
      <c r="I86" s="13" t="s">
        <v>44</v>
      </c>
      <c r="J86" s="5"/>
      <c r="K86" s="5"/>
      <c r="L86" s="13" t="s">
        <v>44</v>
      </c>
      <c r="M86" s="13" t="s">
        <v>44</v>
      </c>
      <c r="N86" s="13" t="s">
        <v>44</v>
      </c>
      <c r="O86" s="13" t="s">
        <v>44</v>
      </c>
      <c r="P86" s="13" t="s">
        <v>44</v>
      </c>
      <c r="Q86" s="13" t="s">
        <v>44</v>
      </c>
      <c r="R86" s="13" t="s">
        <v>44</v>
      </c>
      <c r="S86" s="13" t="s">
        <v>44</v>
      </c>
      <c r="T86" s="13" t="s">
        <v>44</v>
      </c>
      <c r="U86" s="13" t="s">
        <v>44</v>
      </c>
      <c r="V86" s="13" t="s">
        <v>44</v>
      </c>
      <c r="W86" s="13" t="s">
        <v>44</v>
      </c>
      <c r="X86" s="13" t="s">
        <v>44</v>
      </c>
      <c r="Y86" s="13" t="s">
        <v>44</v>
      </c>
      <c r="Z86" s="13" t="s">
        <v>44</v>
      </c>
      <c r="AA86" s="13" t="s">
        <v>44</v>
      </c>
      <c r="AB86" s="13" t="s">
        <v>44</v>
      </c>
      <c r="AC86" s="13" t="s">
        <v>44</v>
      </c>
      <c r="AD86" s="13" t="s">
        <v>44</v>
      </c>
      <c r="AE86" s="13" t="s">
        <v>44</v>
      </c>
      <c r="AF86" s="13" t="s">
        <v>44</v>
      </c>
      <c r="AG86" s="13" t="s">
        <v>44</v>
      </c>
      <c r="AH86" s="13" t="s">
        <v>44</v>
      </c>
    </row>
    <row r="87" spans="1:34" x14ac:dyDescent="0.25">
      <c r="A87" s="5">
        <f t="shared" si="2"/>
        <v>86</v>
      </c>
      <c r="B87" s="12" t="s">
        <v>152</v>
      </c>
      <c r="C87" s="11">
        <v>46384</v>
      </c>
      <c r="D87" s="9" t="str">
        <f t="shared" si="1"/>
        <v>Monday</v>
      </c>
      <c r="E87" s="38"/>
      <c r="F87" s="38"/>
      <c r="G87" s="38"/>
      <c r="H87" s="5"/>
      <c r="I87" s="5"/>
      <c r="J87" s="5"/>
      <c r="K87" s="5"/>
      <c r="L87" s="5"/>
      <c r="M87" s="38"/>
      <c r="N87" s="38"/>
      <c r="O87" s="38"/>
      <c r="P87" s="5"/>
      <c r="Q87" s="38"/>
      <c r="R87" s="38"/>
      <c r="S87" s="38"/>
      <c r="T87" s="38"/>
      <c r="U87" s="5"/>
      <c r="V87" s="38"/>
      <c r="W87" s="38"/>
      <c r="X87" s="38"/>
      <c r="Y87" s="38"/>
      <c r="Z87" s="13" t="s">
        <v>44</v>
      </c>
      <c r="AA87" s="38"/>
      <c r="AB87" s="38"/>
      <c r="AC87" s="38"/>
      <c r="AD87" s="38"/>
      <c r="AE87" s="38"/>
      <c r="AF87" s="38"/>
      <c r="AG87" s="5"/>
      <c r="AH87" s="5"/>
    </row>
    <row r="88" spans="1:34" x14ac:dyDescent="0.25">
      <c r="A88" s="5">
        <f t="shared" si="2"/>
        <v>87</v>
      </c>
      <c r="B88" s="12" t="s">
        <v>48</v>
      </c>
      <c r="C88" s="11">
        <v>46386</v>
      </c>
      <c r="D88" s="9" t="str">
        <f t="shared" si="1"/>
        <v>Wednesday</v>
      </c>
      <c r="E88" s="38"/>
      <c r="F88" s="38"/>
      <c r="G88" s="38"/>
      <c r="H88" s="5"/>
      <c r="I88" s="5"/>
      <c r="J88" s="5"/>
      <c r="K88" s="5"/>
      <c r="L88" s="5"/>
      <c r="M88" s="38"/>
      <c r="N88" s="38"/>
      <c r="O88" s="38"/>
      <c r="P88" s="5"/>
      <c r="Q88" s="38"/>
      <c r="R88" s="38"/>
      <c r="S88" s="38"/>
      <c r="T88" s="38"/>
      <c r="U88" s="5"/>
      <c r="V88" s="38"/>
      <c r="W88" s="13" t="s">
        <v>44</v>
      </c>
      <c r="X88" s="38"/>
      <c r="Y88" s="38"/>
      <c r="Z88" s="5"/>
      <c r="AA88" s="38"/>
      <c r="AB88" s="38"/>
      <c r="AC88" s="38"/>
      <c r="AD88" s="38"/>
      <c r="AE88" s="38"/>
      <c r="AF88" s="38"/>
      <c r="AG88" s="38"/>
      <c r="AH88" s="38"/>
    </row>
    <row r="90" spans="1:34" x14ac:dyDescent="0.25">
      <c r="E90" s="15">
        <f t="shared" ref="E90:AH90" si="3">COUNTIF(E2:E88,"J")</f>
        <v>18</v>
      </c>
      <c r="F90" s="15">
        <f t="shared" si="3"/>
        <v>17</v>
      </c>
      <c r="G90" s="15">
        <f t="shared" si="3"/>
        <v>19</v>
      </c>
      <c r="H90" s="15">
        <f t="shared" si="3"/>
        <v>13</v>
      </c>
      <c r="I90" s="15">
        <f t="shared" si="3"/>
        <v>15</v>
      </c>
      <c r="J90" s="15">
        <f t="shared" si="3"/>
        <v>5</v>
      </c>
      <c r="K90" s="15">
        <f t="shared" si="3"/>
        <v>5</v>
      </c>
      <c r="L90" s="15">
        <f t="shared" si="3"/>
        <v>14</v>
      </c>
      <c r="M90" s="15">
        <f t="shared" si="3"/>
        <v>17</v>
      </c>
      <c r="N90" s="15">
        <f t="shared" si="3"/>
        <v>18</v>
      </c>
      <c r="O90" s="15">
        <f t="shared" si="3"/>
        <v>15</v>
      </c>
      <c r="P90" s="15">
        <f t="shared" si="3"/>
        <v>15</v>
      </c>
      <c r="Q90" s="15">
        <f t="shared" si="3"/>
        <v>21</v>
      </c>
      <c r="R90" s="15">
        <f t="shared" si="3"/>
        <v>21</v>
      </c>
      <c r="S90" s="15">
        <f t="shared" si="3"/>
        <v>20</v>
      </c>
      <c r="T90" s="15">
        <f t="shared" si="3"/>
        <v>19</v>
      </c>
      <c r="U90" s="15">
        <f t="shared" si="3"/>
        <v>18</v>
      </c>
      <c r="V90" s="15">
        <f t="shared" si="3"/>
        <v>21</v>
      </c>
      <c r="W90" s="15">
        <f t="shared" si="3"/>
        <v>19</v>
      </c>
      <c r="X90" s="15">
        <f t="shared" si="3"/>
        <v>19</v>
      </c>
      <c r="Y90" s="15">
        <f t="shared" si="3"/>
        <v>15</v>
      </c>
      <c r="Z90" s="15">
        <f t="shared" si="3"/>
        <v>15</v>
      </c>
      <c r="AA90" s="15">
        <f t="shared" si="3"/>
        <v>15</v>
      </c>
      <c r="AB90" s="15">
        <f t="shared" si="3"/>
        <v>26</v>
      </c>
      <c r="AC90" s="15">
        <f t="shared" si="3"/>
        <v>21</v>
      </c>
      <c r="AD90" s="15">
        <f t="shared" si="3"/>
        <v>19</v>
      </c>
      <c r="AE90" s="15">
        <f t="shared" si="3"/>
        <v>23</v>
      </c>
      <c r="AF90" s="15">
        <f t="shared" si="3"/>
        <v>22</v>
      </c>
      <c r="AG90" s="15">
        <f>COUNTIF(AG2:AG88,"J")</f>
        <v>20</v>
      </c>
      <c r="AH90" s="15">
        <f t="shared" si="3"/>
        <v>23</v>
      </c>
    </row>
  </sheetData>
  <sortState xmlns:xlrd2="http://schemas.microsoft.com/office/spreadsheetml/2017/richdata2" ref="A3:W91">
    <sortCondition ref="C3:C91"/>
  </sortState>
  <conditionalFormatting sqref="C2">
    <cfRule type="duplicateValues" dxfId="67" priority="7"/>
  </conditionalFormatting>
  <conditionalFormatting sqref="C3:C5">
    <cfRule type="duplicateValues" dxfId="66" priority="8"/>
  </conditionalFormatting>
  <conditionalFormatting sqref="C6">
    <cfRule type="duplicateValues" dxfId="65" priority="9"/>
  </conditionalFormatting>
  <conditionalFormatting sqref="C7:C12">
    <cfRule type="duplicateValues" dxfId="64" priority="248"/>
  </conditionalFormatting>
  <conditionalFormatting sqref="C13:C21">
    <cfRule type="duplicateValues" dxfId="63" priority="232"/>
  </conditionalFormatting>
  <conditionalFormatting sqref="C54:C62">
    <cfRule type="duplicateValues" dxfId="62" priority="266"/>
  </conditionalFormatting>
  <conditionalFormatting sqref="C79:C84">
    <cfRule type="duplicateValues" dxfId="61" priority="2"/>
    <cfRule type="duplicateValues" dxfId="60" priority="3"/>
    <cfRule type="duplicateValues" dxfId="59" priority="4"/>
    <cfRule type="duplicateValues" dxfId="58" priority="5"/>
    <cfRule type="duplicateValues" dxfId="57" priority="6"/>
  </conditionalFormatting>
  <conditionalFormatting sqref="C85:C88 C22:C78">
    <cfRule type="duplicateValues" dxfId="56" priority="267"/>
  </conditionalFormatting>
  <conditionalFormatting sqref="C85:C88 C49:C78">
    <cfRule type="duplicateValues" dxfId="55" priority="269"/>
  </conditionalFormatting>
  <conditionalFormatting sqref="C85:C88 C63:C78">
    <cfRule type="duplicateValues" dxfId="54" priority="27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I71"/>
  <sheetViews>
    <sheetView showGridLines="0" workbookViewId="0">
      <pane xSplit="4" ySplit="1" topLeftCell="AH2" activePane="bottomRight" state="frozen"/>
      <selection pane="topRight" activeCell="E1" sqref="E1"/>
      <selection pane="bottomLeft" activeCell="A2" sqref="A2"/>
      <selection pane="bottomRight"/>
    </sheetView>
  </sheetViews>
  <sheetFormatPr defaultColWidth="41.42578125" defaultRowHeight="15" x14ac:dyDescent="0.25"/>
  <cols>
    <col min="1" max="1" width="21" style="1" customWidth="1"/>
    <col min="2" max="2" width="48.140625" style="1" customWidth="1"/>
    <col min="3" max="3" width="27" style="1" bestFit="1" customWidth="1"/>
    <col min="4" max="4" width="10.140625" style="1" bestFit="1" customWidth="1"/>
    <col min="5" max="5" width="18.140625" style="1" customWidth="1"/>
    <col min="6" max="6" width="10.5703125" style="1" customWidth="1"/>
    <col min="7" max="7" width="9.5703125" style="1" customWidth="1"/>
    <col min="8" max="8" width="14.28515625" style="1" customWidth="1"/>
    <col min="9" max="9" width="15.42578125" style="1" customWidth="1"/>
    <col min="10" max="10" width="23.85546875" style="1" customWidth="1"/>
    <col min="11" max="11" width="17.28515625" style="1" customWidth="1"/>
    <col min="12" max="12" width="9.5703125" style="1" customWidth="1"/>
    <col min="13" max="13" width="8.5703125" style="1" customWidth="1"/>
    <col min="14" max="14" width="11.28515625" style="1" customWidth="1"/>
    <col min="15" max="15" width="11.85546875" style="1" customWidth="1"/>
    <col min="16" max="16" width="19.42578125" style="1" customWidth="1"/>
    <col min="17" max="17" width="21.28515625" style="1" customWidth="1"/>
    <col min="18" max="18" width="13.42578125" style="1" customWidth="1"/>
    <col min="19" max="19" width="13.28515625" style="1" customWidth="1"/>
    <col min="20" max="20" width="10.42578125" style="1" customWidth="1"/>
    <col min="21" max="21" width="18.5703125" style="1" customWidth="1"/>
    <col min="22" max="22" width="15.42578125" style="1" customWidth="1"/>
    <col min="23" max="23" width="13.85546875" style="1" customWidth="1"/>
    <col min="24" max="24" width="10.28515625" style="1" customWidth="1"/>
    <col min="25" max="25" width="14.5703125" style="1" customWidth="1"/>
    <col min="26" max="26" width="10.85546875" style="1" customWidth="1"/>
    <col min="27" max="27" width="13" style="1" customWidth="1"/>
    <col min="28" max="28" width="10.5703125" style="1" customWidth="1"/>
    <col min="29" max="29" width="14.28515625" style="1" customWidth="1"/>
    <col min="30" max="30" width="13.28515625" style="1" customWidth="1"/>
    <col min="31" max="31" width="11.140625" style="1" customWidth="1"/>
    <col min="32" max="32" width="16.42578125" style="1" customWidth="1"/>
    <col min="33" max="33" width="15.28515625" style="1" customWidth="1"/>
    <col min="34" max="34" width="15.28515625" style="1" bestFit="1" customWidth="1"/>
    <col min="35" max="16384" width="41.42578125" style="1"/>
  </cols>
  <sheetData>
    <row r="1" spans="1:35" x14ac:dyDescent="0.25">
      <c r="A1" s="5" t="s">
        <v>0</v>
      </c>
      <c r="B1" s="6" t="s">
        <v>1</v>
      </c>
      <c r="C1" s="5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7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27</v>
      </c>
      <c r="AB1" s="8" t="s">
        <v>26</v>
      </c>
      <c r="AC1" s="8" t="s">
        <v>28</v>
      </c>
      <c r="AD1" s="8" t="s">
        <v>29</v>
      </c>
      <c r="AE1" s="7" t="s">
        <v>30</v>
      </c>
      <c r="AF1" s="8" t="s">
        <v>31</v>
      </c>
      <c r="AG1" s="8" t="s">
        <v>32</v>
      </c>
      <c r="AH1" s="8" t="s">
        <v>33</v>
      </c>
    </row>
    <row r="2" spans="1:35" x14ac:dyDescent="0.25">
      <c r="A2" s="5">
        <v>1</v>
      </c>
      <c r="B2" s="12" t="s">
        <v>89</v>
      </c>
      <c r="C2" s="11">
        <v>46023</v>
      </c>
      <c r="D2" s="9" t="str">
        <f>TEXT(C2,"DDDD")</f>
        <v>Thursday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13" t="s">
        <v>44</v>
      </c>
      <c r="Z2" s="5"/>
      <c r="AA2" s="5"/>
      <c r="AB2" s="13" t="s">
        <v>44</v>
      </c>
      <c r="AC2" s="13" t="s">
        <v>44</v>
      </c>
      <c r="AD2" s="5"/>
      <c r="AE2" s="5"/>
      <c r="AF2" s="5"/>
      <c r="AG2" s="5"/>
      <c r="AH2" s="13" t="s">
        <v>44</v>
      </c>
      <c r="AI2" s="1">
        <f>COUNTA(E2:AH2)</f>
        <v>4</v>
      </c>
    </row>
    <row r="3" spans="1:35" x14ac:dyDescent="0.25">
      <c r="A3" s="5">
        <f>A2+1</f>
        <v>2</v>
      </c>
      <c r="B3" s="12" t="s">
        <v>82</v>
      </c>
      <c r="C3" s="11">
        <v>46024</v>
      </c>
      <c r="D3" s="9" t="str">
        <f>TEXT(C3,"DDDD")</f>
        <v>Friday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3" t="s">
        <v>44</v>
      </c>
      <c r="U3" s="5"/>
      <c r="V3" s="5"/>
      <c r="W3" s="5"/>
      <c r="X3" s="5"/>
      <c r="Y3" s="5"/>
      <c r="Z3" s="5"/>
      <c r="AA3" s="5"/>
      <c r="AB3" s="38"/>
      <c r="AC3" s="5"/>
      <c r="AD3" s="5"/>
      <c r="AE3" s="5"/>
      <c r="AF3" s="5"/>
      <c r="AG3" s="5"/>
      <c r="AH3" s="5"/>
      <c r="AI3" s="1">
        <f t="shared" ref="AI3:AI58" si="0">COUNTA(E3:AH3)</f>
        <v>1</v>
      </c>
    </row>
    <row r="4" spans="1:35" x14ac:dyDescent="0.25">
      <c r="A4" s="5">
        <f t="shared" ref="A4:A67" si="1">A3+1</f>
        <v>3</v>
      </c>
      <c r="B4" s="12" t="s">
        <v>120</v>
      </c>
      <c r="C4" s="11">
        <v>46036</v>
      </c>
      <c r="D4" s="9" t="str">
        <f>TEXT(C4,"DDDD")</f>
        <v>Wednesday</v>
      </c>
      <c r="E4" s="5"/>
      <c r="F4" s="13" t="s">
        <v>44</v>
      </c>
      <c r="G4" s="5"/>
      <c r="H4" s="5"/>
      <c r="I4" s="5"/>
      <c r="J4" s="5"/>
      <c r="K4" s="5"/>
      <c r="L4" s="5"/>
      <c r="M4" s="5"/>
      <c r="N4" s="13" t="s">
        <v>44</v>
      </c>
      <c r="O4" s="5"/>
      <c r="P4" s="5"/>
      <c r="Q4" s="5"/>
      <c r="R4" s="5"/>
      <c r="S4" s="5"/>
      <c r="T4" s="5"/>
      <c r="U4" s="5"/>
      <c r="V4" s="5"/>
      <c r="W4" s="5"/>
      <c r="X4" s="13" t="s">
        <v>44</v>
      </c>
      <c r="Y4" s="5"/>
      <c r="Z4" s="5"/>
      <c r="AA4" s="5"/>
      <c r="AB4" s="38"/>
      <c r="AC4" s="5"/>
      <c r="AD4" s="5"/>
      <c r="AE4" s="5"/>
      <c r="AF4" s="5"/>
      <c r="AG4" s="5"/>
      <c r="AH4" s="5"/>
      <c r="AI4" s="1">
        <f t="shared" si="0"/>
        <v>3</v>
      </c>
    </row>
    <row r="5" spans="1:35" x14ac:dyDescent="0.25">
      <c r="A5" s="5">
        <f t="shared" si="1"/>
        <v>4</v>
      </c>
      <c r="B5" s="12" t="s">
        <v>115</v>
      </c>
      <c r="C5" s="11">
        <v>46037</v>
      </c>
      <c r="D5" s="9" t="str">
        <f t="shared" ref="D5:D69" si="2">TEXT(C5,"DDDD")</f>
        <v>Thursday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13" t="s">
        <v>44</v>
      </c>
      <c r="T5" s="5"/>
      <c r="U5" s="5"/>
      <c r="V5" s="5"/>
      <c r="W5" s="5"/>
      <c r="X5" s="5"/>
      <c r="Y5" s="13" t="s">
        <v>44</v>
      </c>
      <c r="Z5" s="5"/>
      <c r="AA5" s="5"/>
      <c r="AB5" s="13" t="s">
        <v>44</v>
      </c>
      <c r="AC5" s="13" t="s">
        <v>44</v>
      </c>
      <c r="AD5" s="13" t="s">
        <v>44</v>
      </c>
      <c r="AE5" s="5"/>
      <c r="AF5" s="5"/>
      <c r="AG5" s="5"/>
      <c r="AH5" s="5"/>
      <c r="AI5" s="1">
        <f t="shared" si="0"/>
        <v>5</v>
      </c>
    </row>
    <row r="6" spans="1:35" x14ac:dyDescent="0.25">
      <c r="A6" s="5">
        <f t="shared" si="1"/>
        <v>5</v>
      </c>
      <c r="B6" s="12" t="s">
        <v>92</v>
      </c>
      <c r="C6" s="11">
        <v>46038</v>
      </c>
      <c r="D6" s="9" t="str">
        <f t="shared" si="2"/>
        <v>Friday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13" t="s">
        <v>44</v>
      </c>
      <c r="Z6" s="5"/>
      <c r="AA6" s="5"/>
      <c r="AB6" s="38"/>
      <c r="AC6" s="13" t="s">
        <v>44</v>
      </c>
      <c r="AD6" s="5"/>
      <c r="AE6" s="5"/>
      <c r="AF6" s="5"/>
      <c r="AG6" s="5"/>
      <c r="AH6" s="5"/>
      <c r="AI6" s="1">
        <f t="shared" si="0"/>
        <v>2</v>
      </c>
    </row>
    <row r="7" spans="1:35" ht="25.5" x14ac:dyDescent="0.25">
      <c r="A7" s="5">
        <f t="shared" si="1"/>
        <v>6</v>
      </c>
      <c r="B7" s="12" t="s">
        <v>122</v>
      </c>
      <c r="C7" s="11">
        <v>46045</v>
      </c>
      <c r="D7" s="9" t="str">
        <f t="shared" si="2"/>
        <v>Friday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13" t="s">
        <v>44</v>
      </c>
      <c r="Y7" s="5"/>
      <c r="Z7" s="5"/>
      <c r="AA7" s="5"/>
      <c r="AB7" s="38"/>
      <c r="AC7" s="5"/>
      <c r="AD7" s="5"/>
      <c r="AE7" s="13" t="s">
        <v>44</v>
      </c>
      <c r="AF7" s="5"/>
      <c r="AG7" s="5"/>
      <c r="AH7" s="13" t="s">
        <v>44</v>
      </c>
      <c r="AI7" s="1">
        <f t="shared" si="0"/>
        <v>3</v>
      </c>
    </row>
    <row r="8" spans="1:35" x14ac:dyDescent="0.25">
      <c r="A8" s="5">
        <f t="shared" si="1"/>
        <v>7</v>
      </c>
      <c r="B8" s="12" t="s">
        <v>39</v>
      </c>
      <c r="C8" s="11">
        <v>46048</v>
      </c>
      <c r="D8" s="9" t="str">
        <f t="shared" si="2"/>
        <v>Monday</v>
      </c>
      <c r="E8" s="13" t="s">
        <v>44</v>
      </c>
      <c r="F8" s="13" t="s">
        <v>44</v>
      </c>
      <c r="G8" s="13" t="s">
        <v>44</v>
      </c>
      <c r="H8" s="13" t="s">
        <v>44</v>
      </c>
      <c r="I8" s="13" t="s">
        <v>44</v>
      </c>
      <c r="J8" s="13" t="s">
        <v>44</v>
      </c>
      <c r="K8" s="13" t="s">
        <v>44</v>
      </c>
      <c r="L8" s="13" t="s">
        <v>44</v>
      </c>
      <c r="M8" s="13" t="s">
        <v>44</v>
      </c>
      <c r="N8" s="13" t="s">
        <v>44</v>
      </c>
      <c r="O8" s="13" t="s">
        <v>44</v>
      </c>
      <c r="P8" s="13" t="s">
        <v>44</v>
      </c>
      <c r="Q8" s="13" t="s">
        <v>44</v>
      </c>
      <c r="R8" s="13" t="s">
        <v>44</v>
      </c>
      <c r="S8" s="13" t="s">
        <v>44</v>
      </c>
      <c r="T8" s="13" t="s">
        <v>44</v>
      </c>
      <c r="U8" s="13" t="s">
        <v>44</v>
      </c>
      <c r="V8" s="13" t="s">
        <v>44</v>
      </c>
      <c r="W8" s="13" t="s">
        <v>44</v>
      </c>
      <c r="X8" s="13" t="s">
        <v>44</v>
      </c>
      <c r="Y8" s="13" t="s">
        <v>44</v>
      </c>
      <c r="Z8" s="13" t="s">
        <v>44</v>
      </c>
      <c r="AA8" s="13" t="s">
        <v>44</v>
      </c>
      <c r="AB8" s="13" t="s">
        <v>44</v>
      </c>
      <c r="AC8" s="13" t="s">
        <v>44</v>
      </c>
      <c r="AD8" s="13" t="s">
        <v>44</v>
      </c>
      <c r="AE8" s="13" t="s">
        <v>44</v>
      </c>
      <c r="AF8" s="13" t="s">
        <v>44</v>
      </c>
      <c r="AG8" s="13" t="s">
        <v>44</v>
      </c>
      <c r="AH8" s="13" t="s">
        <v>44</v>
      </c>
      <c r="AI8" s="1">
        <f t="shared" si="0"/>
        <v>30</v>
      </c>
    </row>
    <row r="9" spans="1:35" x14ac:dyDescent="0.25">
      <c r="A9" s="5">
        <f t="shared" si="1"/>
        <v>8</v>
      </c>
      <c r="B9" s="12" t="s">
        <v>40</v>
      </c>
      <c r="C9" s="11">
        <v>46072</v>
      </c>
      <c r="D9" s="9" t="str">
        <f t="shared" si="2"/>
        <v>Thursday</v>
      </c>
      <c r="E9" s="38"/>
      <c r="F9" s="38"/>
      <c r="G9" s="5"/>
      <c r="H9" s="5"/>
      <c r="I9" s="5"/>
      <c r="J9" s="38"/>
      <c r="K9" s="38"/>
      <c r="L9" s="5"/>
      <c r="M9" s="5"/>
      <c r="N9" s="38"/>
      <c r="O9" s="5"/>
      <c r="P9" s="5"/>
      <c r="Q9" s="5"/>
      <c r="R9" s="5"/>
      <c r="S9" s="38"/>
      <c r="T9" s="5"/>
      <c r="U9" s="5"/>
      <c r="V9" s="13" t="s">
        <v>44</v>
      </c>
      <c r="W9" s="5"/>
      <c r="X9" s="38"/>
      <c r="Y9" s="38"/>
      <c r="Z9" s="5"/>
      <c r="AA9" s="5"/>
      <c r="AB9" s="38"/>
      <c r="AC9" s="38"/>
      <c r="AD9" s="38"/>
      <c r="AE9" s="5"/>
      <c r="AF9" s="38"/>
      <c r="AG9" s="5"/>
      <c r="AH9" s="5"/>
      <c r="AI9" s="1">
        <f t="shared" si="0"/>
        <v>1</v>
      </c>
    </row>
    <row r="10" spans="1:35" x14ac:dyDescent="0.25">
      <c r="A10" s="5">
        <f t="shared" si="1"/>
        <v>9</v>
      </c>
      <c r="B10" s="12" t="s">
        <v>95</v>
      </c>
      <c r="C10" s="11">
        <v>46083</v>
      </c>
      <c r="D10" s="9" t="str">
        <f t="shared" si="2"/>
        <v>Monday</v>
      </c>
      <c r="E10" s="38"/>
      <c r="F10" s="38"/>
      <c r="G10" s="5"/>
      <c r="H10" s="5"/>
      <c r="I10" s="5"/>
      <c r="J10" s="38"/>
      <c r="K10" s="38"/>
      <c r="L10" s="5"/>
      <c r="M10" s="5"/>
      <c r="N10" s="38"/>
      <c r="O10" s="5"/>
      <c r="P10" s="5"/>
      <c r="Q10" s="5"/>
      <c r="R10" s="5"/>
      <c r="S10" s="38"/>
      <c r="T10" s="5"/>
      <c r="U10" s="5"/>
      <c r="V10" s="5"/>
      <c r="W10" s="5"/>
      <c r="X10" s="38"/>
      <c r="Y10" s="38"/>
      <c r="Z10" s="5"/>
      <c r="AA10" s="38"/>
      <c r="AB10" s="38"/>
      <c r="AC10" s="38"/>
      <c r="AD10" s="38"/>
      <c r="AE10" s="5"/>
      <c r="AF10" s="13" t="s">
        <v>44</v>
      </c>
      <c r="AG10" s="5"/>
      <c r="AH10" s="5"/>
      <c r="AI10" s="1">
        <f t="shared" si="0"/>
        <v>1</v>
      </c>
    </row>
    <row r="11" spans="1:35" x14ac:dyDescent="0.25">
      <c r="A11" s="5">
        <f t="shared" si="1"/>
        <v>10</v>
      </c>
      <c r="B11" s="12" t="s">
        <v>96</v>
      </c>
      <c r="C11" s="11">
        <v>46084</v>
      </c>
      <c r="D11" s="9" t="str">
        <f t="shared" si="2"/>
        <v>Tuesday</v>
      </c>
      <c r="E11" s="13" t="s">
        <v>44</v>
      </c>
      <c r="F11" s="13" t="s">
        <v>44</v>
      </c>
      <c r="G11" s="5"/>
      <c r="H11" s="5"/>
      <c r="I11" s="5"/>
      <c r="J11" s="5"/>
      <c r="K11" s="5"/>
      <c r="L11" s="5"/>
      <c r="M11" s="13" t="s">
        <v>44</v>
      </c>
      <c r="N11" s="5"/>
      <c r="O11" s="5"/>
      <c r="P11" s="5"/>
      <c r="Q11" s="5"/>
      <c r="R11" s="13" t="s">
        <v>44</v>
      </c>
      <c r="S11" s="5"/>
      <c r="T11" s="5"/>
      <c r="U11" s="13" t="s">
        <v>44</v>
      </c>
      <c r="V11" s="13" t="s">
        <v>44</v>
      </c>
      <c r="W11" s="5"/>
      <c r="X11" s="5"/>
      <c r="Y11" s="38"/>
      <c r="Z11" s="5"/>
      <c r="AA11" s="13" t="s">
        <v>44</v>
      </c>
      <c r="AB11" s="13" t="s">
        <v>44</v>
      </c>
      <c r="AC11" s="38"/>
      <c r="AD11" s="13" t="s">
        <v>44</v>
      </c>
      <c r="AE11" s="5"/>
      <c r="AF11" s="5"/>
      <c r="AG11" s="5"/>
      <c r="AH11" s="13" t="s">
        <v>44</v>
      </c>
      <c r="AI11" s="1">
        <f t="shared" si="0"/>
        <v>10</v>
      </c>
    </row>
    <row r="12" spans="1:35" s="37" customFormat="1" x14ac:dyDescent="0.25">
      <c r="A12" s="5">
        <f t="shared" si="1"/>
        <v>11</v>
      </c>
      <c r="B12" s="12" t="s">
        <v>51</v>
      </c>
      <c r="C12" s="11">
        <v>46085</v>
      </c>
      <c r="D12" s="9" t="str">
        <f t="shared" si="2"/>
        <v>Wednesday</v>
      </c>
      <c r="E12" s="5"/>
      <c r="F12" s="5"/>
      <c r="G12" s="13" t="s">
        <v>44</v>
      </c>
      <c r="H12" s="13" t="s">
        <v>44</v>
      </c>
      <c r="I12" s="13" t="s">
        <v>44</v>
      </c>
      <c r="J12" s="13" t="s">
        <v>44</v>
      </c>
      <c r="K12" s="13" t="s">
        <v>44</v>
      </c>
      <c r="L12" s="13" t="s">
        <v>44</v>
      </c>
      <c r="M12" s="5"/>
      <c r="N12" s="13" t="s">
        <v>44</v>
      </c>
      <c r="O12" s="13" t="s">
        <v>44</v>
      </c>
      <c r="P12" s="13" t="s">
        <v>44</v>
      </c>
      <c r="Q12" s="13" t="s">
        <v>44</v>
      </c>
      <c r="R12" s="13" t="s">
        <v>44</v>
      </c>
      <c r="S12" s="5"/>
      <c r="T12" s="5"/>
      <c r="U12" s="5"/>
      <c r="V12" s="5"/>
      <c r="W12" s="13" t="s">
        <v>44</v>
      </c>
      <c r="X12" s="13" t="s">
        <v>44</v>
      </c>
      <c r="Y12" s="38"/>
      <c r="Z12" s="13" t="s">
        <v>44</v>
      </c>
      <c r="AA12" s="5"/>
      <c r="AB12" s="5"/>
      <c r="AC12" s="38"/>
      <c r="AD12" s="5"/>
      <c r="AE12" s="13" t="s">
        <v>44</v>
      </c>
      <c r="AF12" s="13" t="s">
        <v>44</v>
      </c>
      <c r="AG12" s="13" t="s">
        <v>44</v>
      </c>
      <c r="AH12" s="5"/>
      <c r="AI12" s="1">
        <f t="shared" si="0"/>
        <v>17</v>
      </c>
    </row>
    <row r="13" spans="1:35" s="37" customFormat="1" x14ac:dyDescent="0.25">
      <c r="A13" s="5">
        <f t="shared" si="1"/>
        <v>12</v>
      </c>
      <c r="B13" s="12" t="s">
        <v>129</v>
      </c>
      <c r="C13" s="11">
        <v>46098</v>
      </c>
      <c r="D13" s="9" t="str">
        <f t="shared" si="2"/>
        <v>Tuesday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3" t="s">
        <v>44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1">
        <f t="shared" si="0"/>
        <v>1</v>
      </c>
    </row>
    <row r="14" spans="1:35" ht="25.5" x14ac:dyDescent="0.25">
      <c r="A14" s="5">
        <f t="shared" si="1"/>
        <v>13</v>
      </c>
      <c r="B14" s="12" t="s">
        <v>130</v>
      </c>
      <c r="C14" s="11">
        <v>46100</v>
      </c>
      <c r="D14" s="9" t="str">
        <f t="shared" si="2"/>
        <v>Thursday</v>
      </c>
      <c r="E14" s="13" t="s">
        <v>44</v>
      </c>
      <c r="F14" s="5"/>
      <c r="G14" s="5"/>
      <c r="H14" s="5"/>
      <c r="I14" s="5"/>
      <c r="J14" s="5"/>
      <c r="K14" s="5"/>
      <c r="L14" s="5"/>
      <c r="M14" s="13" t="s">
        <v>44</v>
      </c>
      <c r="N14" s="5"/>
      <c r="O14" s="5"/>
      <c r="P14" s="5"/>
      <c r="Q14" s="13" t="s">
        <v>44</v>
      </c>
      <c r="R14" s="5"/>
      <c r="S14" s="13" t="s">
        <v>44</v>
      </c>
      <c r="T14" s="5"/>
      <c r="U14" s="5"/>
      <c r="V14" s="13" t="s">
        <v>44</v>
      </c>
      <c r="W14" s="5"/>
      <c r="X14" s="5"/>
      <c r="Y14" s="5"/>
      <c r="Z14" s="5"/>
      <c r="AA14" s="5"/>
      <c r="AB14" s="5"/>
      <c r="AC14" s="13" t="s">
        <v>44</v>
      </c>
      <c r="AD14" s="13" t="s">
        <v>44</v>
      </c>
      <c r="AE14" s="5"/>
      <c r="AF14" s="5"/>
      <c r="AG14" s="5"/>
      <c r="AH14" s="5"/>
      <c r="AI14" s="1">
        <f t="shared" si="0"/>
        <v>7</v>
      </c>
    </row>
    <row r="15" spans="1:35" x14ac:dyDescent="0.25">
      <c r="A15" s="5">
        <f t="shared" si="1"/>
        <v>14</v>
      </c>
      <c r="B15" s="12" t="s">
        <v>131</v>
      </c>
      <c r="C15" s="11">
        <v>46101</v>
      </c>
      <c r="D15" s="9" t="str">
        <f t="shared" si="2"/>
        <v>Friday</v>
      </c>
      <c r="E15" s="13" t="s">
        <v>44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3" t="s">
        <v>44</v>
      </c>
      <c r="R15" s="5"/>
      <c r="S15" s="5"/>
      <c r="T15" s="13" t="s">
        <v>44</v>
      </c>
      <c r="U15" s="5"/>
      <c r="V15" s="5"/>
      <c r="W15" s="5"/>
      <c r="X15" s="38"/>
      <c r="Y15" s="13" t="s">
        <v>44</v>
      </c>
      <c r="Z15" s="5"/>
      <c r="AA15" s="5"/>
      <c r="AB15" s="5"/>
      <c r="AC15" s="5"/>
      <c r="AD15" s="5"/>
      <c r="AE15" s="38"/>
      <c r="AF15" s="5"/>
      <c r="AG15" s="5"/>
      <c r="AH15" s="38"/>
      <c r="AI15" s="1">
        <f t="shared" si="0"/>
        <v>4</v>
      </c>
    </row>
    <row r="16" spans="1:35" x14ac:dyDescent="0.25">
      <c r="A16" s="5">
        <f t="shared" si="1"/>
        <v>15</v>
      </c>
      <c r="B16" s="12" t="s">
        <v>86</v>
      </c>
      <c r="C16" s="11">
        <v>46107</v>
      </c>
      <c r="D16" s="9" t="str">
        <f t="shared" si="2"/>
        <v>Thursday</v>
      </c>
      <c r="E16" s="5"/>
      <c r="F16" s="5"/>
      <c r="G16" s="5"/>
      <c r="H16" s="13" t="s">
        <v>44</v>
      </c>
      <c r="I16" s="5"/>
      <c r="J16" s="5"/>
      <c r="K16" s="5"/>
      <c r="L16" s="5"/>
      <c r="M16" s="13" t="s">
        <v>44</v>
      </c>
      <c r="N16" s="13" t="s">
        <v>44</v>
      </c>
      <c r="O16" s="5"/>
      <c r="P16" s="13" t="s">
        <v>44</v>
      </c>
      <c r="Q16" s="5"/>
      <c r="R16" s="13" t="s">
        <v>44</v>
      </c>
      <c r="S16" s="5"/>
      <c r="T16" s="5"/>
      <c r="U16" s="5"/>
      <c r="V16" s="5"/>
      <c r="W16" s="5"/>
      <c r="X16" s="38"/>
      <c r="Y16" s="5"/>
      <c r="Z16" s="5"/>
      <c r="AA16" s="13" t="s">
        <v>44</v>
      </c>
      <c r="AB16" s="5"/>
      <c r="AC16" s="5"/>
      <c r="AD16" s="5"/>
      <c r="AE16" s="38"/>
      <c r="AF16" s="13" t="s">
        <v>44</v>
      </c>
      <c r="AG16" s="13" t="s">
        <v>44</v>
      </c>
      <c r="AH16" s="38"/>
      <c r="AI16" s="1">
        <f t="shared" si="0"/>
        <v>8</v>
      </c>
    </row>
    <row r="17" spans="1:35" x14ac:dyDescent="0.25">
      <c r="A17" s="5">
        <f t="shared" si="1"/>
        <v>16</v>
      </c>
      <c r="B17" s="12" t="s">
        <v>79</v>
      </c>
      <c r="C17" s="11">
        <v>46108</v>
      </c>
      <c r="D17" s="9" t="str">
        <f t="shared" si="2"/>
        <v>Friday</v>
      </c>
      <c r="E17" s="13" t="s">
        <v>44</v>
      </c>
      <c r="F17" s="5"/>
      <c r="G17" s="13" t="s">
        <v>44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13" t="s">
        <v>44</v>
      </c>
      <c r="V17" s="5"/>
      <c r="W17" s="5"/>
      <c r="X17" s="13" t="s">
        <v>44</v>
      </c>
      <c r="Y17" s="5"/>
      <c r="Z17" s="5"/>
      <c r="AA17" s="5"/>
      <c r="AB17" s="5"/>
      <c r="AC17" s="5"/>
      <c r="AD17" s="13" t="s">
        <v>44</v>
      </c>
      <c r="AE17" s="38"/>
      <c r="AF17" s="5"/>
      <c r="AG17" s="5"/>
      <c r="AH17" s="5"/>
      <c r="AI17" s="1">
        <f t="shared" si="0"/>
        <v>5</v>
      </c>
    </row>
    <row r="18" spans="1:35" x14ac:dyDescent="0.25">
      <c r="A18" s="5">
        <f t="shared" si="1"/>
        <v>17</v>
      </c>
      <c r="B18" s="12" t="s">
        <v>80</v>
      </c>
      <c r="C18" s="11">
        <v>46112</v>
      </c>
      <c r="D18" s="9" t="str">
        <f t="shared" si="2"/>
        <v>Tuesday</v>
      </c>
      <c r="E18" s="5"/>
      <c r="F18" s="5"/>
      <c r="G18" s="13" t="s">
        <v>44</v>
      </c>
      <c r="H18" s="5"/>
      <c r="I18" s="13" t="s">
        <v>44</v>
      </c>
      <c r="J18" s="5"/>
      <c r="K18" s="5"/>
      <c r="L18" s="13" t="s">
        <v>44</v>
      </c>
      <c r="M18" s="5"/>
      <c r="N18" s="13" t="s">
        <v>44</v>
      </c>
      <c r="O18" s="5"/>
      <c r="P18" s="5"/>
      <c r="Q18" s="5"/>
      <c r="R18" s="13" t="s">
        <v>44</v>
      </c>
      <c r="S18" s="13" t="s">
        <v>44</v>
      </c>
      <c r="T18" s="5"/>
      <c r="U18" s="13" t="s">
        <v>44</v>
      </c>
      <c r="V18" s="13" t="s">
        <v>44</v>
      </c>
      <c r="W18" s="5"/>
      <c r="X18" s="5"/>
      <c r="Y18" s="5"/>
      <c r="Z18" s="5"/>
      <c r="AA18" s="13" t="s">
        <v>44</v>
      </c>
      <c r="AB18" s="5"/>
      <c r="AC18" s="13" t="s">
        <v>44</v>
      </c>
      <c r="AD18" s="5"/>
      <c r="AE18" s="38"/>
      <c r="AF18" s="5"/>
      <c r="AG18" s="5"/>
      <c r="AH18" s="38"/>
      <c r="AI18" s="1">
        <f t="shared" si="0"/>
        <v>10</v>
      </c>
    </row>
    <row r="19" spans="1:35" x14ac:dyDescent="0.25">
      <c r="A19" s="5">
        <f t="shared" si="1"/>
        <v>18</v>
      </c>
      <c r="B19" s="12" t="s">
        <v>83</v>
      </c>
      <c r="C19" s="11">
        <v>46114</v>
      </c>
      <c r="D19" s="9" t="str">
        <f t="shared" si="2"/>
        <v>Thursday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13" t="s">
        <v>44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38"/>
      <c r="AF19" s="5"/>
      <c r="AG19" s="5"/>
      <c r="AH19" s="5"/>
      <c r="AI19" s="1">
        <f t="shared" si="0"/>
        <v>1</v>
      </c>
    </row>
    <row r="20" spans="1:35" x14ac:dyDescent="0.25">
      <c r="A20" s="5">
        <f t="shared" si="1"/>
        <v>19</v>
      </c>
      <c r="B20" s="12" t="s">
        <v>42</v>
      </c>
      <c r="C20" s="11">
        <v>46115</v>
      </c>
      <c r="D20" s="9" t="str">
        <f t="shared" si="2"/>
        <v>Friday</v>
      </c>
      <c r="E20" s="13" t="s">
        <v>44</v>
      </c>
      <c r="F20" s="5"/>
      <c r="G20" s="13" t="s">
        <v>44</v>
      </c>
      <c r="H20" s="5"/>
      <c r="I20" s="13" t="s">
        <v>44</v>
      </c>
      <c r="J20" s="5"/>
      <c r="K20" s="5"/>
      <c r="L20" s="13" t="s">
        <v>44</v>
      </c>
      <c r="M20" s="13" t="s">
        <v>44</v>
      </c>
      <c r="N20" s="13" t="s">
        <v>44</v>
      </c>
      <c r="O20" s="5"/>
      <c r="P20" s="13" t="s">
        <v>44</v>
      </c>
      <c r="Q20" s="5"/>
      <c r="R20" s="13" t="s">
        <v>44</v>
      </c>
      <c r="S20" s="13" t="s">
        <v>44</v>
      </c>
      <c r="T20" s="13" t="s">
        <v>44</v>
      </c>
      <c r="U20" s="13" t="s">
        <v>44</v>
      </c>
      <c r="V20" s="13" t="s">
        <v>44</v>
      </c>
      <c r="W20" s="13" t="s">
        <v>44</v>
      </c>
      <c r="X20" s="13" t="s">
        <v>44</v>
      </c>
      <c r="Y20" s="13" t="s">
        <v>44</v>
      </c>
      <c r="Z20" s="5"/>
      <c r="AA20" s="5"/>
      <c r="AB20" s="5"/>
      <c r="AC20" s="5"/>
      <c r="AD20" s="13" t="s">
        <v>44</v>
      </c>
      <c r="AE20" s="5"/>
      <c r="AF20" s="5"/>
      <c r="AG20" s="13" t="s">
        <v>44</v>
      </c>
      <c r="AH20" s="38"/>
      <c r="AI20" s="1">
        <f t="shared" si="0"/>
        <v>17</v>
      </c>
    </row>
    <row r="21" spans="1:35" ht="25.5" x14ac:dyDescent="0.25">
      <c r="A21" s="5">
        <f t="shared" si="1"/>
        <v>20</v>
      </c>
      <c r="B21" s="12" t="s">
        <v>132</v>
      </c>
      <c r="C21" s="11">
        <v>46126</v>
      </c>
      <c r="D21" s="9" t="str">
        <f t="shared" si="2"/>
        <v>Tuesday</v>
      </c>
      <c r="E21" s="13" t="s">
        <v>44</v>
      </c>
      <c r="F21" s="13" t="s">
        <v>44</v>
      </c>
      <c r="G21" s="13" t="s">
        <v>44</v>
      </c>
      <c r="H21" s="5"/>
      <c r="I21" s="5"/>
      <c r="J21" s="5"/>
      <c r="K21" s="5"/>
      <c r="L21" s="5"/>
      <c r="M21" s="13" t="s">
        <v>44</v>
      </c>
      <c r="N21" s="13" t="s">
        <v>44</v>
      </c>
      <c r="O21" s="13" t="s">
        <v>44</v>
      </c>
      <c r="P21" s="38"/>
      <c r="Q21" s="13" t="s">
        <v>44</v>
      </c>
      <c r="R21" s="13" t="s">
        <v>44</v>
      </c>
      <c r="S21" s="40"/>
      <c r="T21" s="5"/>
      <c r="U21" s="5"/>
      <c r="V21" s="13" t="s">
        <v>44</v>
      </c>
      <c r="W21" s="5"/>
      <c r="X21" s="13" t="s">
        <v>44</v>
      </c>
      <c r="Y21" s="13" t="s">
        <v>44</v>
      </c>
      <c r="Z21" s="38"/>
      <c r="AA21" s="13" t="s">
        <v>44</v>
      </c>
      <c r="AB21" s="13" t="s">
        <v>44</v>
      </c>
      <c r="AC21" s="13" t="s">
        <v>44</v>
      </c>
      <c r="AD21" s="13" t="s">
        <v>44</v>
      </c>
      <c r="AE21" s="13" t="s">
        <v>44</v>
      </c>
      <c r="AF21" s="13" t="s">
        <v>44</v>
      </c>
      <c r="AG21" s="13" t="s">
        <v>44</v>
      </c>
      <c r="AH21" s="13" t="s">
        <v>44</v>
      </c>
      <c r="AI21" s="1">
        <f t="shared" si="0"/>
        <v>19</v>
      </c>
    </row>
    <row r="22" spans="1:35" x14ac:dyDescent="0.25">
      <c r="A22" s="5">
        <f t="shared" si="1"/>
        <v>21</v>
      </c>
      <c r="B22" s="12" t="s">
        <v>113</v>
      </c>
      <c r="C22" s="11">
        <v>46127</v>
      </c>
      <c r="D22" s="9" t="str">
        <f t="shared" si="2"/>
        <v>Wednesday</v>
      </c>
      <c r="E22" s="5"/>
      <c r="F22" s="13" t="s">
        <v>44</v>
      </c>
      <c r="G22" s="5"/>
      <c r="H22" s="5"/>
      <c r="I22" s="5"/>
      <c r="J22" s="5"/>
      <c r="K22" s="5"/>
      <c r="L22" s="5"/>
      <c r="M22" s="5"/>
      <c r="N22" s="5"/>
      <c r="O22" s="38"/>
      <c r="P22" s="13" t="s">
        <v>44</v>
      </c>
      <c r="Q22" s="5"/>
      <c r="R22" s="5"/>
      <c r="S22" s="5"/>
      <c r="T22" s="13" t="s">
        <v>44</v>
      </c>
      <c r="U22" s="5"/>
      <c r="V22" s="5"/>
      <c r="W22" s="5"/>
      <c r="X22" s="5"/>
      <c r="Y22" s="5"/>
      <c r="Z22" s="38"/>
      <c r="AA22" s="5"/>
      <c r="AB22" s="5"/>
      <c r="AC22" s="5"/>
      <c r="AD22" s="5"/>
      <c r="AE22" s="5"/>
      <c r="AF22" s="5"/>
      <c r="AG22" s="5"/>
      <c r="AH22" s="13" t="s">
        <v>44</v>
      </c>
      <c r="AI22" s="1">
        <f t="shared" si="0"/>
        <v>4</v>
      </c>
    </row>
    <row r="23" spans="1:35" x14ac:dyDescent="0.25">
      <c r="A23" s="5">
        <f t="shared" si="1"/>
        <v>22</v>
      </c>
      <c r="B23" s="12" t="s">
        <v>76</v>
      </c>
      <c r="C23" s="11">
        <v>46128</v>
      </c>
      <c r="D23" s="9" t="str">
        <f t="shared" si="2"/>
        <v>Thursday</v>
      </c>
      <c r="E23" s="5"/>
      <c r="F23" s="13" t="s">
        <v>44</v>
      </c>
      <c r="G23" s="5"/>
      <c r="H23" s="5"/>
      <c r="I23" s="5"/>
      <c r="J23" s="5"/>
      <c r="K23" s="5"/>
      <c r="L23" s="5"/>
      <c r="M23" s="5"/>
      <c r="N23" s="5"/>
      <c r="O23" s="38"/>
      <c r="P23" s="38"/>
      <c r="Q23" s="5"/>
      <c r="R23" s="5"/>
      <c r="S23" s="5"/>
      <c r="T23" s="5"/>
      <c r="U23" s="5"/>
      <c r="V23" s="5"/>
      <c r="W23" s="5"/>
      <c r="X23" s="5"/>
      <c r="Y23" s="5"/>
      <c r="Z23" s="38"/>
      <c r="AA23" s="5"/>
      <c r="AB23" s="5"/>
      <c r="AC23" s="5"/>
      <c r="AD23" s="5"/>
      <c r="AE23" s="5"/>
      <c r="AF23" s="5"/>
      <c r="AG23" s="5"/>
      <c r="AH23" s="5"/>
      <c r="AI23" s="1">
        <f t="shared" si="0"/>
        <v>1</v>
      </c>
    </row>
    <row r="24" spans="1:35" x14ac:dyDescent="0.25">
      <c r="A24" s="5">
        <f t="shared" si="1"/>
        <v>23</v>
      </c>
      <c r="B24" s="12" t="s">
        <v>117</v>
      </c>
      <c r="C24" s="11">
        <v>46132</v>
      </c>
      <c r="D24" s="9" t="str">
        <f t="shared" si="2"/>
        <v>Monday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38"/>
      <c r="P24" s="38"/>
      <c r="Q24" s="5"/>
      <c r="R24" s="5"/>
      <c r="S24" s="13" t="s">
        <v>44</v>
      </c>
      <c r="T24" s="5"/>
      <c r="U24" s="5"/>
      <c r="V24" s="5"/>
      <c r="W24" s="5"/>
      <c r="X24" s="5"/>
      <c r="Y24" s="5"/>
      <c r="Z24" s="38"/>
      <c r="AA24" s="38"/>
      <c r="AB24" s="5"/>
      <c r="AC24" s="5"/>
      <c r="AD24" s="5"/>
      <c r="AE24" s="5"/>
      <c r="AF24" s="5"/>
      <c r="AG24" s="5"/>
      <c r="AH24" s="5"/>
      <c r="AI24" s="1">
        <f t="shared" si="0"/>
        <v>1</v>
      </c>
    </row>
    <row r="25" spans="1:35" x14ac:dyDescent="0.25">
      <c r="A25" s="5">
        <f t="shared" si="1"/>
        <v>24</v>
      </c>
      <c r="B25" s="12" t="s">
        <v>123</v>
      </c>
      <c r="C25" s="11">
        <v>46133</v>
      </c>
      <c r="D25" s="9" t="str">
        <f t="shared" si="2"/>
        <v>Tuesday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38"/>
      <c r="P25" s="38"/>
      <c r="Q25" s="5"/>
      <c r="R25" s="5"/>
      <c r="S25" s="5"/>
      <c r="T25" s="5"/>
      <c r="U25" s="5"/>
      <c r="V25" s="5"/>
      <c r="W25" s="5"/>
      <c r="X25" s="5"/>
      <c r="Y25" s="5"/>
      <c r="Z25" s="38"/>
      <c r="AA25" s="38"/>
      <c r="AB25" s="5"/>
      <c r="AC25" s="5"/>
      <c r="AD25" s="5"/>
      <c r="AE25" s="13" t="s">
        <v>44</v>
      </c>
      <c r="AF25" s="5"/>
      <c r="AG25" s="5"/>
      <c r="AH25" s="5"/>
      <c r="AI25" s="1">
        <f t="shared" si="0"/>
        <v>1</v>
      </c>
    </row>
    <row r="26" spans="1:35" x14ac:dyDescent="0.25">
      <c r="A26" s="5">
        <f t="shared" si="1"/>
        <v>25</v>
      </c>
      <c r="B26" s="12" t="s">
        <v>81</v>
      </c>
      <c r="C26" s="11">
        <v>46143</v>
      </c>
      <c r="D26" s="9" t="str">
        <f t="shared" si="2"/>
        <v>Friday</v>
      </c>
      <c r="E26" s="13" t="s">
        <v>44</v>
      </c>
      <c r="F26" s="13" t="s">
        <v>44</v>
      </c>
      <c r="G26" s="13" t="s">
        <v>44</v>
      </c>
      <c r="H26" s="5"/>
      <c r="I26" s="13" t="s">
        <v>44</v>
      </c>
      <c r="J26" s="13" t="s">
        <v>44</v>
      </c>
      <c r="K26" s="13" t="s">
        <v>44</v>
      </c>
      <c r="L26" s="13" t="s">
        <v>44</v>
      </c>
      <c r="M26" s="13" t="s">
        <v>44</v>
      </c>
      <c r="N26" s="5"/>
      <c r="O26" s="13" t="s">
        <v>44</v>
      </c>
      <c r="P26" s="13" t="s">
        <v>44</v>
      </c>
      <c r="Q26" s="38"/>
      <c r="R26" s="13" t="s">
        <v>44</v>
      </c>
      <c r="S26" s="13" t="s">
        <v>44</v>
      </c>
      <c r="T26" s="13" t="s">
        <v>44</v>
      </c>
      <c r="U26" s="13" t="s">
        <v>44</v>
      </c>
      <c r="V26" s="13" t="s">
        <v>44</v>
      </c>
      <c r="W26" s="5"/>
      <c r="X26" s="5"/>
      <c r="Y26" s="13" t="s">
        <v>44</v>
      </c>
      <c r="Z26" s="13" t="s">
        <v>44</v>
      </c>
      <c r="AA26" s="5"/>
      <c r="AB26" s="5"/>
      <c r="AC26" s="38"/>
      <c r="AD26" s="13" t="s">
        <v>44</v>
      </c>
      <c r="AE26" s="5"/>
      <c r="AF26" s="5"/>
      <c r="AG26" s="13" t="s">
        <v>44</v>
      </c>
      <c r="AH26" s="13" t="s">
        <v>44</v>
      </c>
      <c r="AI26" s="1">
        <f t="shared" si="0"/>
        <v>20</v>
      </c>
    </row>
    <row r="27" spans="1:35" x14ac:dyDescent="0.25">
      <c r="A27" s="5">
        <f t="shared" si="1"/>
        <v>26</v>
      </c>
      <c r="B27" s="12" t="s">
        <v>124</v>
      </c>
      <c r="C27" s="11">
        <v>46168</v>
      </c>
      <c r="D27" s="9" t="str">
        <f t="shared" si="2"/>
        <v>Tuesday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13" t="s">
        <v>44</v>
      </c>
      <c r="AF27" s="5"/>
      <c r="AG27" s="5"/>
      <c r="AH27" s="13"/>
      <c r="AI27" s="1">
        <f t="shared" si="0"/>
        <v>1</v>
      </c>
    </row>
    <row r="28" spans="1:35" x14ac:dyDescent="0.25">
      <c r="A28" s="5">
        <f t="shared" si="1"/>
        <v>27</v>
      </c>
      <c r="B28" s="12" t="s">
        <v>53</v>
      </c>
      <c r="C28" s="11">
        <v>46169</v>
      </c>
      <c r="D28" s="9" t="str">
        <f t="shared" si="2"/>
        <v>Wednesday</v>
      </c>
      <c r="E28" s="13" t="s">
        <v>44</v>
      </c>
      <c r="F28" s="13" t="s">
        <v>44</v>
      </c>
      <c r="G28" s="5"/>
      <c r="H28" s="13" t="s">
        <v>44</v>
      </c>
      <c r="I28" s="13" t="s">
        <v>44</v>
      </c>
      <c r="J28" s="38"/>
      <c r="K28" s="38"/>
      <c r="L28" s="13" t="s">
        <v>44</v>
      </c>
      <c r="M28" s="5"/>
      <c r="N28" s="13" t="s">
        <v>44</v>
      </c>
      <c r="O28" s="13" t="s">
        <v>44</v>
      </c>
      <c r="P28" s="13" t="s">
        <v>44</v>
      </c>
      <c r="Q28" s="13" t="s">
        <v>44</v>
      </c>
      <c r="R28" s="13" t="s">
        <v>44</v>
      </c>
      <c r="S28" s="38"/>
      <c r="T28" s="13" t="s">
        <v>44</v>
      </c>
      <c r="U28" s="13" t="s">
        <v>44</v>
      </c>
      <c r="V28" s="38"/>
      <c r="W28" s="13" t="s">
        <v>44</v>
      </c>
      <c r="X28" s="38"/>
      <c r="Y28" s="5"/>
      <c r="Z28" s="13" t="s">
        <v>44</v>
      </c>
      <c r="AA28" s="38"/>
      <c r="AB28" s="5"/>
      <c r="AC28" s="5"/>
      <c r="AD28" s="13" t="s">
        <v>44</v>
      </c>
      <c r="AE28" s="13" t="s">
        <v>44</v>
      </c>
      <c r="AF28" s="13" t="s">
        <v>44</v>
      </c>
      <c r="AG28" s="13" t="s">
        <v>44</v>
      </c>
      <c r="AH28" s="13" t="s">
        <v>44</v>
      </c>
      <c r="AI28" s="1">
        <f t="shared" si="0"/>
        <v>19</v>
      </c>
    </row>
    <row r="29" spans="1:35" x14ac:dyDescent="0.25">
      <c r="A29" s="5">
        <f t="shared" si="1"/>
        <v>28</v>
      </c>
      <c r="B29" s="12" t="s">
        <v>52</v>
      </c>
      <c r="C29" s="11">
        <v>46170</v>
      </c>
      <c r="D29" s="9" t="str">
        <f t="shared" si="2"/>
        <v>Thursday</v>
      </c>
      <c r="E29" s="5"/>
      <c r="F29" s="5"/>
      <c r="G29" s="13" t="s">
        <v>44</v>
      </c>
      <c r="H29" s="38"/>
      <c r="I29" s="38"/>
      <c r="J29" s="38"/>
      <c r="K29" s="38"/>
      <c r="L29" s="5"/>
      <c r="M29" s="13" t="s">
        <v>44</v>
      </c>
      <c r="N29" s="5"/>
      <c r="O29" s="38"/>
      <c r="P29" s="38"/>
      <c r="Q29" s="13" t="s">
        <v>44</v>
      </c>
      <c r="R29" s="38"/>
      <c r="S29" s="38"/>
      <c r="T29" s="38"/>
      <c r="U29" s="38"/>
      <c r="V29" s="13" t="s">
        <v>44</v>
      </c>
      <c r="W29" s="5"/>
      <c r="X29" s="38"/>
      <c r="Y29" s="13" t="s">
        <v>44</v>
      </c>
      <c r="Z29" s="38"/>
      <c r="AA29" s="13" t="s">
        <v>44</v>
      </c>
      <c r="AB29" s="5"/>
      <c r="AC29" s="13" t="s">
        <v>44</v>
      </c>
      <c r="AD29" s="38"/>
      <c r="AE29" s="5"/>
      <c r="AF29" s="38"/>
      <c r="AG29" s="38"/>
      <c r="AH29" s="5"/>
      <c r="AI29" s="1">
        <f t="shared" si="0"/>
        <v>7</v>
      </c>
    </row>
    <row r="30" spans="1:35" x14ac:dyDescent="0.25">
      <c r="A30" s="5">
        <f t="shared" si="1"/>
        <v>29</v>
      </c>
      <c r="B30" s="12" t="s">
        <v>90</v>
      </c>
      <c r="C30" s="11">
        <v>46188</v>
      </c>
      <c r="D30" s="9" t="str">
        <f t="shared" si="2"/>
        <v>Monday</v>
      </c>
      <c r="E30" s="5"/>
      <c r="F30" s="5"/>
      <c r="G30" s="5"/>
      <c r="H30" s="38"/>
      <c r="I30" s="38"/>
      <c r="J30" s="38"/>
      <c r="K30" s="38"/>
      <c r="L30" s="5"/>
      <c r="M30" s="5"/>
      <c r="N30" s="5"/>
      <c r="O30" s="38"/>
      <c r="P30" s="38"/>
      <c r="Q30" s="38"/>
      <c r="R30" s="38"/>
      <c r="S30" s="38"/>
      <c r="T30" s="38"/>
      <c r="U30" s="38"/>
      <c r="V30" s="38"/>
      <c r="W30" s="5"/>
      <c r="X30" s="13" t="s">
        <v>44</v>
      </c>
      <c r="Y30" s="5"/>
      <c r="Z30" s="38"/>
      <c r="AA30" s="38"/>
      <c r="AB30" s="5"/>
      <c r="AC30" s="5"/>
      <c r="AD30" s="38"/>
      <c r="AE30" s="5"/>
      <c r="AF30" s="38"/>
      <c r="AG30" s="38"/>
      <c r="AH30" s="5"/>
      <c r="AI30" s="1">
        <f t="shared" si="0"/>
        <v>1</v>
      </c>
    </row>
    <row r="31" spans="1:35" x14ac:dyDescent="0.25">
      <c r="A31" s="5">
        <f t="shared" si="1"/>
        <v>30</v>
      </c>
      <c r="B31" s="12" t="s">
        <v>99</v>
      </c>
      <c r="C31" s="11">
        <v>46190</v>
      </c>
      <c r="D31" s="9" t="str">
        <f t="shared" si="2"/>
        <v>Wednesday</v>
      </c>
      <c r="E31" s="5"/>
      <c r="F31" s="5"/>
      <c r="G31" s="5"/>
      <c r="H31" s="38"/>
      <c r="I31" s="38"/>
      <c r="J31" s="38"/>
      <c r="K31" s="38"/>
      <c r="L31" s="5"/>
      <c r="M31" s="5"/>
      <c r="N31" s="5"/>
      <c r="O31" s="13" t="s">
        <v>44</v>
      </c>
      <c r="P31" s="38"/>
      <c r="Q31" s="38"/>
      <c r="R31" s="38"/>
      <c r="S31" s="38"/>
      <c r="T31" s="38"/>
      <c r="U31" s="38"/>
      <c r="V31" s="38"/>
      <c r="W31" s="5"/>
      <c r="X31" s="5"/>
      <c r="Y31" s="5"/>
      <c r="Z31" s="38"/>
      <c r="AA31" s="5"/>
      <c r="AB31" s="5"/>
      <c r="AC31" s="5"/>
      <c r="AD31" s="38"/>
      <c r="AE31" s="5"/>
      <c r="AF31" s="38"/>
      <c r="AG31" s="38"/>
      <c r="AH31" s="5"/>
      <c r="AI31" s="1">
        <f t="shared" si="0"/>
        <v>1</v>
      </c>
    </row>
    <row r="32" spans="1:35" x14ac:dyDescent="0.25">
      <c r="A32" s="5">
        <f t="shared" si="1"/>
        <v>31</v>
      </c>
      <c r="B32" s="12" t="s">
        <v>74</v>
      </c>
      <c r="C32" s="11">
        <v>46198</v>
      </c>
      <c r="D32" s="9" t="str">
        <f t="shared" si="2"/>
        <v>Thursday</v>
      </c>
      <c r="E32" s="13" t="s">
        <v>44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38"/>
      <c r="AC32" s="5"/>
      <c r="AD32" s="5"/>
      <c r="AE32" s="5"/>
      <c r="AF32" s="5"/>
      <c r="AG32" s="5"/>
      <c r="AH32" s="5"/>
      <c r="AI32" s="1">
        <f t="shared" si="0"/>
        <v>1</v>
      </c>
    </row>
    <row r="33" spans="1:35" x14ac:dyDescent="0.25">
      <c r="A33" s="5">
        <f t="shared" si="1"/>
        <v>32</v>
      </c>
      <c r="B33" s="12" t="s">
        <v>133</v>
      </c>
      <c r="C33" s="11">
        <v>46199</v>
      </c>
      <c r="D33" s="9" t="str">
        <f>TEXT(C33,"DDDD")</f>
        <v>Friday</v>
      </c>
      <c r="E33" s="5"/>
      <c r="F33" s="5"/>
      <c r="G33" s="13" t="s">
        <v>44</v>
      </c>
      <c r="H33" s="5"/>
      <c r="I33" s="13" t="s">
        <v>44</v>
      </c>
      <c r="J33" s="5"/>
      <c r="K33" s="5"/>
      <c r="L33" s="13" t="s">
        <v>44</v>
      </c>
      <c r="M33" s="5"/>
      <c r="N33" s="5"/>
      <c r="O33" s="5"/>
      <c r="P33" s="5"/>
      <c r="Q33" s="13" t="s">
        <v>44</v>
      </c>
      <c r="R33" s="13" t="s">
        <v>44</v>
      </c>
      <c r="S33" s="13" t="s">
        <v>44</v>
      </c>
      <c r="T33" s="5"/>
      <c r="U33" s="13" t="s">
        <v>44</v>
      </c>
      <c r="V33" s="5"/>
      <c r="W33" s="5"/>
      <c r="X33" s="5"/>
      <c r="Y33" s="5"/>
      <c r="Z33" s="5"/>
      <c r="AA33" s="5"/>
      <c r="AB33" s="38"/>
      <c r="AC33" s="13" t="s">
        <v>44</v>
      </c>
      <c r="AD33" s="13" t="s">
        <v>44</v>
      </c>
      <c r="AE33" s="13" t="s">
        <v>44</v>
      </c>
      <c r="AF33" s="13" t="s">
        <v>44</v>
      </c>
      <c r="AG33" s="5"/>
      <c r="AH33" s="13" t="s">
        <v>44</v>
      </c>
      <c r="AI33" s="1">
        <f t="shared" si="0"/>
        <v>12</v>
      </c>
    </row>
    <row r="34" spans="1:35" x14ac:dyDescent="0.25">
      <c r="A34" s="5">
        <f t="shared" si="1"/>
        <v>33</v>
      </c>
      <c r="B34" s="12" t="s">
        <v>114</v>
      </c>
      <c r="C34" s="11">
        <v>46202</v>
      </c>
      <c r="D34" s="9" t="str">
        <f t="shared" si="2"/>
        <v>Monday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13" t="s">
        <v>44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38"/>
      <c r="AB34" s="38"/>
      <c r="AC34" s="5"/>
      <c r="AD34" s="5"/>
      <c r="AE34" s="5"/>
      <c r="AF34" s="5"/>
      <c r="AG34" s="5"/>
      <c r="AH34" s="5"/>
      <c r="AI34" s="1">
        <f t="shared" si="0"/>
        <v>1</v>
      </c>
    </row>
    <row r="35" spans="1:35" x14ac:dyDescent="0.25">
      <c r="A35" s="5">
        <f t="shared" si="1"/>
        <v>34</v>
      </c>
      <c r="B35" s="12" t="s">
        <v>54</v>
      </c>
      <c r="C35" s="11">
        <v>46212</v>
      </c>
      <c r="D35" s="9" t="str">
        <f t="shared" si="2"/>
        <v>Thursday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13" t="s">
        <v>44</v>
      </c>
      <c r="X35" s="5"/>
      <c r="Y35" s="5"/>
      <c r="Z35" s="5"/>
      <c r="AA35" s="5"/>
      <c r="AB35" s="38"/>
      <c r="AC35" s="5"/>
      <c r="AD35" s="5"/>
      <c r="AE35" s="5"/>
      <c r="AF35" s="5"/>
      <c r="AG35" s="5"/>
      <c r="AH35" s="5"/>
      <c r="AI35" s="1">
        <f t="shared" si="0"/>
        <v>1</v>
      </c>
    </row>
    <row r="36" spans="1:35" x14ac:dyDescent="0.25">
      <c r="A36" s="5">
        <f t="shared" si="1"/>
        <v>35</v>
      </c>
      <c r="B36" s="12" t="s">
        <v>153</v>
      </c>
      <c r="C36" s="11">
        <v>46219</v>
      </c>
      <c r="D36" s="9" t="str">
        <f t="shared" si="2"/>
        <v>Thursday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13" t="s">
        <v>44</v>
      </c>
      <c r="Y36" s="5"/>
      <c r="Z36" s="5"/>
      <c r="AA36" s="5"/>
      <c r="AB36" s="38"/>
      <c r="AC36" s="5"/>
      <c r="AD36" s="5"/>
      <c r="AE36" s="5"/>
      <c r="AF36" s="5"/>
      <c r="AG36" s="13" t="s">
        <v>44</v>
      </c>
      <c r="AH36" s="5"/>
      <c r="AI36" s="1">
        <f t="shared" si="0"/>
        <v>2</v>
      </c>
    </row>
    <row r="37" spans="1:35" x14ac:dyDescent="0.25">
      <c r="A37" s="5">
        <f t="shared" si="1"/>
        <v>36</v>
      </c>
      <c r="B37" s="12" t="s">
        <v>55</v>
      </c>
      <c r="C37" s="11">
        <v>46220</v>
      </c>
      <c r="D37" s="9" t="str">
        <f t="shared" si="2"/>
        <v>Friday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13" t="s">
        <v>44</v>
      </c>
      <c r="X37" s="5"/>
      <c r="Y37" s="5"/>
      <c r="Z37" s="5"/>
      <c r="AA37" s="5"/>
      <c r="AB37" s="38"/>
      <c r="AC37" s="5"/>
      <c r="AD37" s="5"/>
      <c r="AE37" s="5"/>
      <c r="AF37" s="5"/>
      <c r="AG37" s="5"/>
      <c r="AH37" s="5"/>
      <c r="AI37" s="1">
        <f t="shared" si="0"/>
        <v>1</v>
      </c>
    </row>
    <row r="38" spans="1:35" x14ac:dyDescent="0.25">
      <c r="A38" s="5">
        <f t="shared" si="1"/>
        <v>37</v>
      </c>
      <c r="B38" s="12" t="s">
        <v>50</v>
      </c>
      <c r="C38" s="11">
        <v>46238</v>
      </c>
      <c r="D38" s="9" t="str">
        <f t="shared" si="2"/>
        <v>Tuesday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38"/>
      <c r="AC38" s="5"/>
      <c r="AD38" s="5"/>
      <c r="AE38" s="13" t="s">
        <v>44</v>
      </c>
      <c r="AF38" s="5"/>
      <c r="AG38" s="5"/>
      <c r="AH38" s="5"/>
      <c r="AI38" s="1">
        <f t="shared" si="0"/>
        <v>1</v>
      </c>
    </row>
    <row r="39" spans="1:35" s="37" customFormat="1" ht="25.5" x14ac:dyDescent="0.25">
      <c r="A39" s="5">
        <f t="shared" si="1"/>
        <v>38</v>
      </c>
      <c r="B39" s="12" t="s">
        <v>125</v>
      </c>
      <c r="C39" s="11">
        <v>46253</v>
      </c>
      <c r="D39" s="9" t="str">
        <f t="shared" si="2"/>
        <v>Wednesday</v>
      </c>
      <c r="E39" s="38"/>
      <c r="F39" s="38"/>
      <c r="G39" s="38"/>
      <c r="H39" s="38"/>
      <c r="I39" s="38"/>
      <c r="J39" s="38"/>
      <c r="K39" s="38"/>
      <c r="L39" s="38"/>
      <c r="M39" s="38"/>
      <c r="N39" s="5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13" t="s">
        <v>44</v>
      </c>
      <c r="AF39" s="38"/>
      <c r="AG39" s="38"/>
      <c r="AH39" s="38"/>
      <c r="AI39" s="1">
        <f t="shared" si="0"/>
        <v>1</v>
      </c>
    </row>
    <row r="40" spans="1:35" ht="25.5" x14ac:dyDescent="0.25">
      <c r="A40" s="5">
        <f t="shared" si="1"/>
        <v>39</v>
      </c>
      <c r="B40" s="12" t="s">
        <v>84</v>
      </c>
      <c r="C40" s="11">
        <v>46259</v>
      </c>
      <c r="D40" s="9" t="str">
        <f t="shared" si="2"/>
        <v>Tuesday</v>
      </c>
      <c r="E40" s="13" t="s">
        <v>44</v>
      </c>
      <c r="F40" s="38"/>
      <c r="G40" s="38"/>
      <c r="H40" s="38"/>
      <c r="I40" s="38"/>
      <c r="J40" s="38"/>
      <c r="K40" s="38"/>
      <c r="L40" s="38"/>
      <c r="M40" s="38"/>
      <c r="N40" s="5"/>
      <c r="O40" s="38"/>
      <c r="P40" s="38"/>
      <c r="Q40" s="38"/>
      <c r="R40" s="38"/>
      <c r="S40" s="5"/>
      <c r="T40" s="13" t="s">
        <v>44</v>
      </c>
      <c r="U40" s="38"/>
      <c r="V40" s="38"/>
      <c r="W40" s="38"/>
      <c r="X40" s="5"/>
      <c r="Y40" s="5"/>
      <c r="Z40" s="38"/>
      <c r="AA40" s="38"/>
      <c r="AB40" s="38"/>
      <c r="AC40" s="5"/>
      <c r="AD40" s="38"/>
      <c r="AE40" s="5"/>
      <c r="AF40" s="38"/>
      <c r="AG40" s="38"/>
      <c r="AH40" s="38"/>
      <c r="AI40" s="1">
        <f t="shared" si="0"/>
        <v>2</v>
      </c>
    </row>
    <row r="41" spans="1:35" ht="25.5" x14ac:dyDescent="0.25">
      <c r="A41" s="5">
        <f t="shared" si="1"/>
        <v>40</v>
      </c>
      <c r="B41" s="12" t="s">
        <v>87</v>
      </c>
      <c r="C41" s="11">
        <v>46260</v>
      </c>
      <c r="D41" s="9" t="str">
        <f t="shared" si="2"/>
        <v>Wednesday</v>
      </c>
      <c r="E41" s="38"/>
      <c r="F41" s="38"/>
      <c r="G41" s="13" t="s">
        <v>44</v>
      </c>
      <c r="H41" s="38"/>
      <c r="I41" s="13" t="s">
        <v>44</v>
      </c>
      <c r="J41" s="38"/>
      <c r="K41" s="38"/>
      <c r="L41" s="13" t="s">
        <v>44</v>
      </c>
      <c r="M41" s="38"/>
      <c r="N41" s="5"/>
      <c r="O41" s="38"/>
      <c r="P41" s="38"/>
      <c r="Q41" s="13" t="s">
        <v>44</v>
      </c>
      <c r="R41" s="13" t="s">
        <v>44</v>
      </c>
      <c r="S41" s="13" t="s">
        <v>44</v>
      </c>
      <c r="T41" s="13" t="s">
        <v>44</v>
      </c>
      <c r="U41" s="5"/>
      <c r="V41" s="13" t="s">
        <v>44</v>
      </c>
      <c r="W41" s="38"/>
      <c r="X41" s="5"/>
      <c r="Y41" s="13" t="s">
        <v>44</v>
      </c>
      <c r="Z41" s="38"/>
      <c r="AA41" s="38"/>
      <c r="AB41" s="38"/>
      <c r="AC41" s="13" t="s">
        <v>44</v>
      </c>
      <c r="AD41" s="13" t="s">
        <v>44</v>
      </c>
      <c r="AE41" s="5"/>
      <c r="AF41" s="13" t="s">
        <v>44</v>
      </c>
      <c r="AG41" s="13" t="s">
        <v>44</v>
      </c>
      <c r="AH41" s="38"/>
      <c r="AI41" s="1">
        <f t="shared" si="0"/>
        <v>13</v>
      </c>
    </row>
    <row r="42" spans="1:35" ht="38.25" x14ac:dyDescent="0.25">
      <c r="A42" s="5">
        <f t="shared" si="1"/>
        <v>41</v>
      </c>
      <c r="B42" s="12" t="s">
        <v>145</v>
      </c>
      <c r="C42" s="11">
        <v>46262</v>
      </c>
      <c r="D42" s="9" t="str">
        <f t="shared" si="2"/>
        <v>Friday</v>
      </c>
      <c r="E42" s="38"/>
      <c r="F42" s="38"/>
      <c r="G42" s="38"/>
      <c r="H42" s="38"/>
      <c r="I42" s="38"/>
      <c r="J42" s="38"/>
      <c r="K42" s="38"/>
      <c r="L42" s="38"/>
      <c r="M42" s="38"/>
      <c r="N42" s="13" t="s">
        <v>44</v>
      </c>
      <c r="O42" s="38"/>
      <c r="P42" s="38"/>
      <c r="Q42" s="13" t="s">
        <v>44</v>
      </c>
      <c r="R42" s="5"/>
      <c r="S42" s="5"/>
      <c r="T42" s="5"/>
      <c r="U42" s="13" t="s">
        <v>44</v>
      </c>
      <c r="V42" s="38"/>
      <c r="W42" s="38"/>
      <c r="X42" s="5"/>
      <c r="Y42" s="5"/>
      <c r="Z42" s="38"/>
      <c r="AA42" s="13" t="s">
        <v>44</v>
      </c>
      <c r="AB42" s="13" t="s">
        <v>44</v>
      </c>
      <c r="AC42" s="38"/>
      <c r="AD42" s="38"/>
      <c r="AE42" s="5"/>
      <c r="AF42" s="13" t="s">
        <v>44</v>
      </c>
      <c r="AG42" s="13" t="s">
        <v>44</v>
      </c>
      <c r="AH42" s="38"/>
      <c r="AI42" s="1">
        <f t="shared" si="0"/>
        <v>7</v>
      </c>
    </row>
    <row r="43" spans="1:35" x14ac:dyDescent="0.25">
      <c r="A43" s="5">
        <f t="shared" si="1"/>
        <v>42</v>
      </c>
      <c r="B43" s="12" t="s">
        <v>110</v>
      </c>
      <c r="C43" s="11">
        <v>46269</v>
      </c>
      <c r="D43" s="9" t="str">
        <f t="shared" si="2"/>
        <v>Friday</v>
      </c>
      <c r="E43" s="5"/>
      <c r="F43" s="5"/>
      <c r="G43" s="5"/>
      <c r="H43" s="13" t="s">
        <v>44</v>
      </c>
      <c r="I43" s="13" t="s">
        <v>44</v>
      </c>
      <c r="J43" s="38"/>
      <c r="K43" s="38"/>
      <c r="L43" s="5"/>
      <c r="M43" s="5"/>
      <c r="N43" s="13" t="s">
        <v>44</v>
      </c>
      <c r="O43" s="13" t="s">
        <v>44</v>
      </c>
      <c r="P43" s="13" t="s">
        <v>44</v>
      </c>
      <c r="Q43" s="38"/>
      <c r="R43" s="5"/>
      <c r="S43" s="5"/>
      <c r="T43" s="5"/>
      <c r="U43" s="13" t="s">
        <v>44</v>
      </c>
      <c r="V43" s="5"/>
      <c r="W43" s="13" t="s">
        <v>44</v>
      </c>
      <c r="X43" s="5"/>
      <c r="Y43" s="5"/>
      <c r="Z43" s="13" t="s">
        <v>44</v>
      </c>
      <c r="AA43" s="13" t="s">
        <v>44</v>
      </c>
      <c r="AB43" s="38"/>
      <c r="AC43" s="38"/>
      <c r="AD43" s="38"/>
      <c r="AE43" s="38"/>
      <c r="AF43" s="13" t="s">
        <v>44</v>
      </c>
      <c r="AG43" s="38"/>
      <c r="AH43" s="38"/>
      <c r="AI43" s="1">
        <f t="shared" si="0"/>
        <v>10</v>
      </c>
    </row>
    <row r="44" spans="1:35" ht="25.5" x14ac:dyDescent="0.25">
      <c r="A44" s="5">
        <f t="shared" si="1"/>
        <v>43</v>
      </c>
      <c r="B44" s="12" t="s">
        <v>118</v>
      </c>
      <c r="C44" s="11">
        <v>46279</v>
      </c>
      <c r="D44" s="9" t="str">
        <f t="shared" si="2"/>
        <v>Monday</v>
      </c>
      <c r="E44" s="13" t="s">
        <v>44</v>
      </c>
      <c r="F44" s="39"/>
      <c r="G44" s="39"/>
      <c r="H44" s="39"/>
      <c r="I44" s="39"/>
      <c r="J44" s="39"/>
      <c r="K44" s="39"/>
      <c r="L44" s="39"/>
      <c r="M44" s="13" t="s">
        <v>44</v>
      </c>
      <c r="N44" s="5"/>
      <c r="O44" s="39"/>
      <c r="P44" s="39"/>
      <c r="Q44" s="38"/>
      <c r="R44" s="39"/>
      <c r="S44" s="13" t="s">
        <v>44</v>
      </c>
      <c r="T44" s="39"/>
      <c r="U44" s="39"/>
      <c r="V44" s="13" t="s">
        <v>44</v>
      </c>
      <c r="W44" s="39"/>
      <c r="X44" s="13" t="s">
        <v>44</v>
      </c>
      <c r="Y44" s="13" t="s">
        <v>44</v>
      </c>
      <c r="Z44" s="39"/>
      <c r="AA44" s="39"/>
      <c r="AB44" s="39"/>
      <c r="AC44" s="13" t="s">
        <v>44</v>
      </c>
      <c r="AD44" s="13" t="s">
        <v>44</v>
      </c>
      <c r="AE44" s="39"/>
      <c r="AF44" s="39"/>
      <c r="AG44" s="39"/>
      <c r="AH44" s="39"/>
      <c r="AI44" s="1">
        <f t="shared" si="0"/>
        <v>8</v>
      </c>
    </row>
    <row r="45" spans="1:35" x14ac:dyDescent="0.25">
      <c r="A45" s="5">
        <f t="shared" si="1"/>
        <v>44</v>
      </c>
      <c r="B45" s="12" t="s">
        <v>111</v>
      </c>
      <c r="C45" s="11">
        <v>46280</v>
      </c>
      <c r="D45" s="9" t="str">
        <f t="shared" si="2"/>
        <v>Tuesday</v>
      </c>
      <c r="E45" s="39"/>
      <c r="F45" s="39"/>
      <c r="G45" s="39"/>
      <c r="H45" s="39"/>
      <c r="I45" s="39"/>
      <c r="J45" s="39"/>
      <c r="K45" s="39"/>
      <c r="L45" s="39"/>
      <c r="M45" s="13" t="s">
        <v>44</v>
      </c>
      <c r="N45" s="13" t="s">
        <v>44</v>
      </c>
      <c r="O45" s="39"/>
      <c r="P45" s="39"/>
      <c r="Q45" s="38"/>
      <c r="R45" s="39"/>
      <c r="S45" s="39"/>
      <c r="T45" s="39"/>
      <c r="U45" s="39"/>
      <c r="V45" s="13"/>
      <c r="W45" s="39"/>
      <c r="X45" s="13" t="s">
        <v>44</v>
      </c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1">
        <f t="shared" si="0"/>
        <v>3</v>
      </c>
    </row>
    <row r="46" spans="1:35" ht="25.5" x14ac:dyDescent="0.25">
      <c r="A46" s="5">
        <f t="shared" si="1"/>
        <v>45</v>
      </c>
      <c r="B46" s="12" t="s">
        <v>101</v>
      </c>
      <c r="C46" s="11">
        <v>46286</v>
      </c>
      <c r="D46" s="9" t="str">
        <f t="shared" si="2"/>
        <v>Monday</v>
      </c>
      <c r="E46" s="5"/>
      <c r="F46" s="13" t="s">
        <v>44</v>
      </c>
      <c r="G46" s="39"/>
      <c r="H46" s="39"/>
      <c r="I46" s="39"/>
      <c r="J46" s="39"/>
      <c r="K46" s="39"/>
      <c r="L46" s="39"/>
      <c r="M46" s="39"/>
      <c r="N46" s="5"/>
      <c r="O46" s="39"/>
      <c r="P46" s="39"/>
      <c r="Q46" s="38"/>
      <c r="R46" s="39"/>
      <c r="S46" s="39"/>
      <c r="T46" s="13" t="s">
        <v>44</v>
      </c>
      <c r="U46" s="39"/>
      <c r="V46" s="39"/>
      <c r="W46" s="39"/>
      <c r="X46" s="39"/>
      <c r="Y46" s="39"/>
      <c r="Z46" s="5"/>
      <c r="AA46" s="39"/>
      <c r="AB46" s="39"/>
      <c r="AC46" s="39"/>
      <c r="AD46" s="39"/>
      <c r="AE46" s="39"/>
      <c r="AF46" s="39"/>
      <c r="AG46" s="39"/>
      <c r="AH46" s="39"/>
      <c r="AI46" s="1">
        <f t="shared" si="0"/>
        <v>2</v>
      </c>
    </row>
    <row r="47" spans="1:35" x14ac:dyDescent="0.25">
      <c r="A47" s="5">
        <f t="shared" si="1"/>
        <v>46</v>
      </c>
      <c r="B47" s="12" t="s">
        <v>146</v>
      </c>
      <c r="C47" s="11">
        <v>46290</v>
      </c>
      <c r="D47" s="9" t="str">
        <f t="shared" si="2"/>
        <v>Friday</v>
      </c>
      <c r="E47" s="5"/>
      <c r="F47" s="5"/>
      <c r="G47" s="39"/>
      <c r="H47" s="39"/>
      <c r="I47" s="39"/>
      <c r="J47" s="39"/>
      <c r="K47" s="39"/>
      <c r="L47" s="39"/>
      <c r="M47" s="39"/>
      <c r="N47" s="5"/>
      <c r="O47" s="39"/>
      <c r="P47" s="39"/>
      <c r="Q47" s="38"/>
      <c r="R47" s="39"/>
      <c r="S47" s="39"/>
      <c r="T47" s="39"/>
      <c r="U47" s="39"/>
      <c r="V47" s="39"/>
      <c r="W47" s="39"/>
      <c r="X47" s="39"/>
      <c r="Y47" s="39"/>
      <c r="Z47" s="5"/>
      <c r="AA47" s="39"/>
      <c r="AB47" s="13" t="s">
        <v>44</v>
      </c>
      <c r="AC47" s="39"/>
      <c r="AD47" s="39"/>
      <c r="AE47" s="39"/>
      <c r="AF47" s="39"/>
      <c r="AG47" s="39"/>
      <c r="AH47" s="39"/>
      <c r="AI47" s="1">
        <f t="shared" si="0"/>
        <v>1</v>
      </c>
    </row>
    <row r="48" spans="1:35" x14ac:dyDescent="0.25">
      <c r="A48" s="5">
        <f t="shared" si="1"/>
        <v>47</v>
      </c>
      <c r="B48" s="12" t="s">
        <v>75</v>
      </c>
      <c r="C48" s="11">
        <v>46297</v>
      </c>
      <c r="D48" s="9" t="str">
        <f t="shared" si="2"/>
        <v>Friday</v>
      </c>
      <c r="E48" s="13" t="s">
        <v>44</v>
      </c>
      <c r="F48" s="13" t="s">
        <v>44</v>
      </c>
      <c r="G48" s="13" t="s">
        <v>44</v>
      </c>
      <c r="H48" s="13" t="s">
        <v>44</v>
      </c>
      <c r="I48" s="13" t="s">
        <v>44</v>
      </c>
      <c r="J48" s="13" t="s">
        <v>44</v>
      </c>
      <c r="K48" s="13" t="s">
        <v>44</v>
      </c>
      <c r="L48" s="13" t="s">
        <v>44</v>
      </c>
      <c r="M48" s="13" t="s">
        <v>44</v>
      </c>
      <c r="N48" s="13" t="s">
        <v>44</v>
      </c>
      <c r="O48" s="13" t="s">
        <v>44</v>
      </c>
      <c r="P48" s="13" t="s">
        <v>44</v>
      </c>
      <c r="Q48" s="13" t="s">
        <v>44</v>
      </c>
      <c r="R48" s="13" t="s">
        <v>44</v>
      </c>
      <c r="S48" s="13" t="s">
        <v>44</v>
      </c>
      <c r="T48" s="13" t="s">
        <v>44</v>
      </c>
      <c r="U48" s="13" t="s">
        <v>44</v>
      </c>
      <c r="V48" s="13" t="s">
        <v>44</v>
      </c>
      <c r="W48" s="13" t="s">
        <v>44</v>
      </c>
      <c r="X48" s="13" t="s">
        <v>44</v>
      </c>
      <c r="Y48" s="13" t="s">
        <v>44</v>
      </c>
      <c r="Z48" s="13" t="s">
        <v>44</v>
      </c>
      <c r="AA48" s="13" t="s">
        <v>44</v>
      </c>
      <c r="AB48" s="13" t="s">
        <v>44</v>
      </c>
      <c r="AC48" s="13" t="s">
        <v>44</v>
      </c>
      <c r="AD48" s="13" t="s">
        <v>44</v>
      </c>
      <c r="AE48" s="13" t="s">
        <v>44</v>
      </c>
      <c r="AF48" s="13" t="s">
        <v>44</v>
      </c>
      <c r="AG48" s="13" t="s">
        <v>44</v>
      </c>
      <c r="AH48" s="13" t="s">
        <v>44</v>
      </c>
      <c r="AI48" s="1">
        <f t="shared" si="0"/>
        <v>30</v>
      </c>
    </row>
    <row r="49" spans="1:35" ht="25.5" x14ac:dyDescent="0.25">
      <c r="A49" s="5">
        <f t="shared" si="1"/>
        <v>48</v>
      </c>
      <c r="B49" s="12" t="s">
        <v>127</v>
      </c>
      <c r="C49" s="11">
        <v>46314</v>
      </c>
      <c r="D49" s="9" t="str">
        <f t="shared" si="2"/>
        <v>Monday</v>
      </c>
      <c r="E49" s="5"/>
      <c r="F49" s="13" t="s">
        <v>44</v>
      </c>
      <c r="G49" s="13" t="s">
        <v>44</v>
      </c>
      <c r="H49" s="39"/>
      <c r="I49" s="39"/>
      <c r="J49" s="39"/>
      <c r="K49" s="39"/>
      <c r="L49" s="39"/>
      <c r="M49" s="39"/>
      <c r="N49" s="5"/>
      <c r="O49" s="39"/>
      <c r="P49" s="39"/>
      <c r="Q49" s="38"/>
      <c r="R49" s="13" t="s">
        <v>44</v>
      </c>
      <c r="S49" s="39"/>
      <c r="T49" s="39"/>
      <c r="U49" s="39"/>
      <c r="V49" s="39"/>
      <c r="W49" s="13" t="s">
        <v>44</v>
      </c>
      <c r="X49" s="13" t="s">
        <v>44</v>
      </c>
      <c r="Y49" s="13" t="s">
        <v>44</v>
      </c>
      <c r="Z49" s="39"/>
      <c r="AA49" s="39"/>
      <c r="AB49" s="39"/>
      <c r="AC49" s="13" t="s">
        <v>44</v>
      </c>
      <c r="AD49" s="39"/>
      <c r="AE49" s="13" t="s">
        <v>44</v>
      </c>
      <c r="AF49" s="39"/>
      <c r="AG49" s="39"/>
      <c r="AH49" s="13" t="s">
        <v>44</v>
      </c>
      <c r="AI49" s="1">
        <f t="shared" si="0"/>
        <v>9</v>
      </c>
    </row>
    <row r="50" spans="1:35" x14ac:dyDescent="0.25">
      <c r="A50" s="5">
        <f t="shared" si="1"/>
        <v>49</v>
      </c>
      <c r="B50" s="12" t="s">
        <v>85</v>
      </c>
      <c r="C50" s="11">
        <v>46315</v>
      </c>
      <c r="D50" s="9" t="str">
        <f t="shared" si="2"/>
        <v>Tuesday</v>
      </c>
      <c r="E50" s="13" t="s">
        <v>44</v>
      </c>
      <c r="F50" s="13" t="s">
        <v>44</v>
      </c>
      <c r="G50" s="13" t="s">
        <v>44</v>
      </c>
      <c r="H50" s="13" t="s">
        <v>44</v>
      </c>
      <c r="I50" s="13" t="s">
        <v>44</v>
      </c>
      <c r="J50" s="38"/>
      <c r="K50" s="38"/>
      <c r="L50" s="13" t="s">
        <v>44</v>
      </c>
      <c r="M50" s="13" t="s">
        <v>44</v>
      </c>
      <c r="N50" s="13" t="s">
        <v>44</v>
      </c>
      <c r="O50" s="13" t="s">
        <v>44</v>
      </c>
      <c r="P50" s="13" t="s">
        <v>44</v>
      </c>
      <c r="Q50" s="13" t="s">
        <v>44</v>
      </c>
      <c r="R50" s="13" t="s">
        <v>44</v>
      </c>
      <c r="S50" s="13" t="s">
        <v>44</v>
      </c>
      <c r="T50" s="13" t="s">
        <v>44</v>
      </c>
      <c r="U50" s="13" t="s">
        <v>44</v>
      </c>
      <c r="V50" s="13" t="s">
        <v>44</v>
      </c>
      <c r="W50" s="13" t="s">
        <v>44</v>
      </c>
      <c r="X50" s="13" t="s">
        <v>44</v>
      </c>
      <c r="Y50" s="38"/>
      <c r="Z50" s="13" t="s">
        <v>44</v>
      </c>
      <c r="AA50" s="13" t="s">
        <v>44</v>
      </c>
      <c r="AB50" s="38"/>
      <c r="AC50" s="13" t="s">
        <v>44</v>
      </c>
      <c r="AD50" s="13" t="s">
        <v>44</v>
      </c>
      <c r="AE50" s="13" t="s">
        <v>44</v>
      </c>
      <c r="AF50" s="13" t="s">
        <v>44</v>
      </c>
      <c r="AG50" s="13" t="s">
        <v>44</v>
      </c>
      <c r="AH50" s="13" t="s">
        <v>44</v>
      </c>
      <c r="AI50" s="1">
        <f t="shared" si="0"/>
        <v>26</v>
      </c>
    </row>
    <row r="51" spans="1:35" x14ac:dyDescent="0.25">
      <c r="A51" s="5">
        <f t="shared" si="1"/>
        <v>50</v>
      </c>
      <c r="B51" s="12" t="s">
        <v>78</v>
      </c>
      <c r="C51" s="11">
        <v>46316</v>
      </c>
      <c r="D51" s="9" t="str">
        <f t="shared" si="2"/>
        <v>Wednesday</v>
      </c>
      <c r="E51" s="5"/>
      <c r="F51" s="13" t="s">
        <v>44</v>
      </c>
      <c r="G51" s="38"/>
      <c r="H51" s="38"/>
      <c r="I51" s="38"/>
      <c r="J51" s="38"/>
      <c r="K51" s="38"/>
      <c r="L51" s="38"/>
      <c r="M51" s="38"/>
      <c r="N51" s="5"/>
      <c r="O51" s="38"/>
      <c r="P51" s="5"/>
      <c r="Q51" s="38"/>
      <c r="R51" s="38"/>
      <c r="S51" s="13" t="s">
        <v>44</v>
      </c>
      <c r="T51" s="13" t="s">
        <v>44</v>
      </c>
      <c r="U51" s="38"/>
      <c r="V51" s="38"/>
      <c r="W51" s="38"/>
      <c r="X51" s="38"/>
      <c r="Y51" s="38"/>
      <c r="Z51" s="38"/>
      <c r="AA51" s="38"/>
      <c r="AB51" s="13" t="s">
        <v>44</v>
      </c>
      <c r="AC51" s="38"/>
      <c r="AD51" s="38"/>
      <c r="AE51" s="13" t="s">
        <v>44</v>
      </c>
      <c r="AF51" s="38"/>
      <c r="AG51" s="38"/>
      <c r="AH51" s="13" t="s">
        <v>44</v>
      </c>
      <c r="AI51" s="1">
        <f t="shared" si="0"/>
        <v>6</v>
      </c>
    </row>
    <row r="52" spans="1:35" x14ac:dyDescent="0.25">
      <c r="A52" s="5">
        <f t="shared" si="1"/>
        <v>51</v>
      </c>
      <c r="B52" s="12" t="s">
        <v>147</v>
      </c>
      <c r="C52" s="11">
        <v>46317</v>
      </c>
      <c r="D52" s="9" t="str">
        <f t="shared" si="2"/>
        <v>Thursday</v>
      </c>
      <c r="E52" s="5"/>
      <c r="F52" s="5"/>
      <c r="G52" s="38"/>
      <c r="H52" s="38"/>
      <c r="I52" s="38"/>
      <c r="J52" s="38"/>
      <c r="K52" s="38"/>
      <c r="L52" s="38"/>
      <c r="M52" s="38"/>
      <c r="N52" s="5"/>
      <c r="O52" s="38"/>
      <c r="P52" s="5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13" t="s">
        <v>44</v>
      </c>
      <c r="AC52" s="38"/>
      <c r="AD52" s="38"/>
      <c r="AE52" s="13"/>
      <c r="AF52" s="38"/>
      <c r="AG52" s="38"/>
      <c r="AH52" s="13"/>
    </row>
    <row r="53" spans="1:35" x14ac:dyDescent="0.25">
      <c r="A53" s="5">
        <f t="shared" si="1"/>
        <v>52</v>
      </c>
      <c r="B53" s="12" t="s">
        <v>147</v>
      </c>
      <c r="C53" s="11">
        <v>46318</v>
      </c>
      <c r="D53" s="9" t="str">
        <f t="shared" si="2"/>
        <v>Friday</v>
      </c>
      <c r="E53" s="5"/>
      <c r="F53" s="5"/>
      <c r="G53" s="38"/>
      <c r="H53" s="38"/>
      <c r="I53" s="38"/>
      <c r="J53" s="38"/>
      <c r="K53" s="38"/>
      <c r="L53" s="38"/>
      <c r="M53" s="38"/>
      <c r="N53" s="5"/>
      <c r="O53" s="38"/>
      <c r="P53" s="5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13" t="s">
        <v>44</v>
      </c>
      <c r="AC53" s="38"/>
      <c r="AD53" s="38"/>
      <c r="AE53" s="13"/>
      <c r="AF53" s="38"/>
      <c r="AG53" s="38"/>
      <c r="AH53" s="13"/>
    </row>
    <row r="54" spans="1:35" x14ac:dyDescent="0.25">
      <c r="A54" s="5">
        <f t="shared" si="1"/>
        <v>53</v>
      </c>
      <c r="B54" s="12" t="s">
        <v>136</v>
      </c>
      <c r="C54" s="11">
        <v>46321</v>
      </c>
      <c r="D54" s="9" t="str">
        <f t="shared" si="2"/>
        <v>Monday</v>
      </c>
      <c r="E54" s="5"/>
      <c r="F54" s="5"/>
      <c r="G54" s="38"/>
      <c r="H54" s="13" t="s">
        <v>44</v>
      </c>
      <c r="I54" s="38"/>
      <c r="J54" s="38"/>
      <c r="K54" s="38"/>
      <c r="L54" s="38"/>
      <c r="M54" s="38"/>
      <c r="N54" s="5"/>
      <c r="O54" s="13" t="s">
        <v>44</v>
      </c>
      <c r="P54" s="13" t="s">
        <v>44</v>
      </c>
      <c r="Q54" s="13" t="s">
        <v>44</v>
      </c>
      <c r="R54" s="38"/>
      <c r="S54" s="38"/>
      <c r="T54" s="38"/>
      <c r="U54" s="38"/>
      <c r="V54" s="38"/>
      <c r="W54" s="38"/>
      <c r="X54" s="38"/>
      <c r="Y54" s="38"/>
      <c r="Z54" s="13" t="s">
        <v>44</v>
      </c>
      <c r="AA54" s="38"/>
      <c r="AB54" s="38"/>
      <c r="AC54" s="38"/>
      <c r="AD54" s="38"/>
      <c r="AE54" s="38"/>
      <c r="AF54" s="38"/>
      <c r="AG54" s="38"/>
      <c r="AH54" s="38"/>
      <c r="AI54" s="1">
        <f t="shared" si="0"/>
        <v>5</v>
      </c>
    </row>
    <row r="55" spans="1:35" x14ac:dyDescent="0.25">
      <c r="A55" s="5">
        <f t="shared" si="1"/>
        <v>54</v>
      </c>
      <c r="B55" s="12" t="s">
        <v>148</v>
      </c>
      <c r="C55" s="11">
        <v>46335</v>
      </c>
      <c r="D55" s="9" t="str">
        <f t="shared" si="2"/>
        <v>Monday</v>
      </c>
      <c r="E55" s="5"/>
      <c r="F55" s="5"/>
      <c r="G55" s="5"/>
      <c r="H55" s="13" t="s">
        <v>44</v>
      </c>
      <c r="I55" s="5"/>
      <c r="J55" s="5"/>
      <c r="K55" s="5"/>
      <c r="L55" s="5"/>
      <c r="M55" s="5"/>
      <c r="N55" s="5"/>
      <c r="O55" s="13" t="s">
        <v>44</v>
      </c>
      <c r="P55" s="5"/>
      <c r="Q55" s="5"/>
      <c r="R55" s="38"/>
      <c r="S55" s="5"/>
      <c r="T55" s="5"/>
      <c r="U55" s="13" t="s">
        <v>44</v>
      </c>
      <c r="V55" s="5"/>
      <c r="W55" s="5"/>
      <c r="X55" s="5"/>
      <c r="Y55" s="5"/>
      <c r="Z55" s="13" t="s">
        <v>44</v>
      </c>
      <c r="AA55" s="13" t="s">
        <v>44</v>
      </c>
      <c r="AB55" s="13" t="s">
        <v>44</v>
      </c>
      <c r="AC55" s="5"/>
      <c r="AD55" s="5"/>
      <c r="AE55" s="13" t="s">
        <v>44</v>
      </c>
      <c r="AF55" s="13" t="s">
        <v>44</v>
      </c>
      <c r="AG55" s="5"/>
      <c r="AH55" s="5"/>
      <c r="AI55" s="1">
        <f t="shared" si="0"/>
        <v>8</v>
      </c>
    </row>
    <row r="56" spans="1:35" ht="25.5" x14ac:dyDescent="0.25">
      <c r="A56" s="5">
        <f t="shared" si="1"/>
        <v>55</v>
      </c>
      <c r="B56" s="12" t="s">
        <v>154</v>
      </c>
      <c r="C56" s="11">
        <v>46336</v>
      </c>
      <c r="D56" s="9" t="str">
        <f t="shared" si="2"/>
        <v>Tuesday</v>
      </c>
      <c r="E56" s="5"/>
      <c r="F56" s="5"/>
      <c r="G56" s="5"/>
      <c r="H56" s="5"/>
      <c r="I56" s="5"/>
      <c r="J56" s="5"/>
      <c r="K56" s="5"/>
      <c r="L56" s="5"/>
      <c r="M56" s="5"/>
      <c r="N56" s="13" t="s">
        <v>44</v>
      </c>
      <c r="O56" s="5"/>
      <c r="P56" s="5"/>
      <c r="Q56" s="5"/>
      <c r="R56" s="38"/>
      <c r="S56" s="13" t="s">
        <v>44</v>
      </c>
      <c r="T56" s="5"/>
      <c r="U56" s="5"/>
      <c r="V56" s="13" t="s">
        <v>44</v>
      </c>
      <c r="W56" s="5"/>
      <c r="X56" s="5"/>
      <c r="Y56" s="5"/>
      <c r="Z56" s="5"/>
      <c r="AA56" s="5"/>
      <c r="AB56" s="13" t="s">
        <v>44</v>
      </c>
      <c r="AC56" s="5"/>
      <c r="AD56" s="5"/>
      <c r="AE56" s="5"/>
      <c r="AF56" s="5"/>
      <c r="AG56" s="13" t="s">
        <v>44</v>
      </c>
      <c r="AH56" s="5"/>
      <c r="AI56" s="1">
        <f t="shared" si="0"/>
        <v>5</v>
      </c>
    </row>
    <row r="57" spans="1:35" x14ac:dyDescent="0.25">
      <c r="A57" s="5">
        <f t="shared" si="1"/>
        <v>56</v>
      </c>
      <c r="B57" s="12" t="s">
        <v>149</v>
      </c>
      <c r="C57" s="11">
        <v>46337</v>
      </c>
      <c r="D57" s="9" t="str">
        <f t="shared" si="2"/>
        <v>Wednesday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38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13" t="s">
        <v>44</v>
      </c>
      <c r="AG57" s="5"/>
      <c r="AH57" s="5"/>
      <c r="AI57" s="1">
        <f t="shared" si="0"/>
        <v>1</v>
      </c>
    </row>
    <row r="58" spans="1:35" x14ac:dyDescent="0.25">
      <c r="A58" s="5">
        <f t="shared" si="1"/>
        <v>57</v>
      </c>
      <c r="B58" s="12" t="s">
        <v>56</v>
      </c>
      <c r="C58" s="11">
        <v>46339</v>
      </c>
      <c r="D58" s="9" t="str">
        <f t="shared" si="2"/>
        <v>Friday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38"/>
      <c r="S58" s="5"/>
      <c r="T58" s="5"/>
      <c r="U58" s="5"/>
      <c r="V58" s="5"/>
      <c r="W58" s="13" t="s">
        <v>44</v>
      </c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1">
        <f t="shared" si="0"/>
        <v>1</v>
      </c>
    </row>
    <row r="59" spans="1:35" x14ac:dyDescent="0.25">
      <c r="A59" s="5">
        <f t="shared" si="1"/>
        <v>58</v>
      </c>
      <c r="B59" s="12" t="s">
        <v>45</v>
      </c>
      <c r="C59" s="11">
        <v>46342</v>
      </c>
      <c r="D59" s="9" t="str">
        <f t="shared" si="2"/>
        <v>Monday</v>
      </c>
      <c r="E59" s="5"/>
      <c r="F59" s="5"/>
      <c r="G59" s="13" t="s">
        <v>44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1">
        <f t="shared" ref="AI59:AI69" si="3">COUNTA(E59:AH59)</f>
        <v>1</v>
      </c>
    </row>
    <row r="60" spans="1:35" x14ac:dyDescent="0.25">
      <c r="A60" s="5">
        <f t="shared" si="1"/>
        <v>59</v>
      </c>
      <c r="B60" s="12" t="s">
        <v>155</v>
      </c>
      <c r="C60" s="11">
        <v>46346</v>
      </c>
      <c r="D60" s="9" t="str">
        <f t="shared" si="2"/>
        <v>Friday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13" t="s">
        <v>44</v>
      </c>
      <c r="AH60" s="5"/>
    </row>
    <row r="61" spans="1:35" x14ac:dyDescent="0.25">
      <c r="A61" s="5">
        <f t="shared" si="1"/>
        <v>60</v>
      </c>
      <c r="B61" s="12" t="s">
        <v>47</v>
      </c>
      <c r="C61" s="11">
        <v>46349</v>
      </c>
      <c r="D61" s="9" t="str">
        <f t="shared" si="2"/>
        <v>Monday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38"/>
      <c r="S61" s="5"/>
      <c r="T61" s="5"/>
      <c r="U61" s="5"/>
      <c r="V61" s="5"/>
      <c r="W61" s="13" t="s">
        <v>44</v>
      </c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1">
        <f t="shared" si="3"/>
        <v>1</v>
      </c>
    </row>
    <row r="62" spans="1:35" x14ac:dyDescent="0.25">
      <c r="A62" s="5">
        <f t="shared" si="1"/>
        <v>61</v>
      </c>
      <c r="B62" s="12" t="s">
        <v>64</v>
      </c>
      <c r="C62" s="11">
        <v>46350</v>
      </c>
      <c r="D62" s="9" t="str">
        <f t="shared" si="2"/>
        <v>Tuesday</v>
      </c>
      <c r="E62" s="5"/>
      <c r="F62" s="5"/>
      <c r="G62" s="5"/>
      <c r="H62" s="13" t="s">
        <v>44</v>
      </c>
      <c r="I62" s="13" t="s">
        <v>44</v>
      </c>
      <c r="J62" s="5"/>
      <c r="K62" s="5"/>
      <c r="L62" s="13" t="s">
        <v>44</v>
      </c>
      <c r="M62" s="5"/>
      <c r="N62" s="5"/>
      <c r="O62" s="13" t="s">
        <v>44</v>
      </c>
      <c r="P62" s="13" t="s">
        <v>44</v>
      </c>
      <c r="Q62" s="38"/>
      <c r="R62" s="5"/>
      <c r="S62" s="5"/>
      <c r="T62" s="5"/>
      <c r="U62" s="13" t="s">
        <v>44</v>
      </c>
      <c r="V62" s="5"/>
      <c r="W62" s="5"/>
      <c r="X62" s="5"/>
      <c r="Y62" s="5"/>
      <c r="Z62" s="13" t="s">
        <v>44</v>
      </c>
      <c r="AA62" s="13" t="s">
        <v>44</v>
      </c>
      <c r="AB62" s="5"/>
      <c r="AC62" s="5"/>
      <c r="AD62" s="5"/>
      <c r="AE62" s="5"/>
      <c r="AF62" s="5"/>
      <c r="AG62" s="5"/>
      <c r="AH62" s="13" t="s">
        <v>44</v>
      </c>
      <c r="AI62" s="1">
        <f t="shared" si="3"/>
        <v>9</v>
      </c>
    </row>
    <row r="63" spans="1:35" x14ac:dyDescent="0.25">
      <c r="A63" s="5">
        <f t="shared" si="1"/>
        <v>62</v>
      </c>
      <c r="B63" s="10" t="s">
        <v>108</v>
      </c>
      <c r="C63" s="11">
        <v>46359</v>
      </c>
      <c r="D63" s="9" t="str">
        <f t="shared" si="2"/>
        <v>Thursday</v>
      </c>
      <c r="E63" s="5"/>
      <c r="F63" s="5"/>
      <c r="G63" s="5"/>
      <c r="H63" s="5"/>
      <c r="I63" s="5"/>
      <c r="J63" s="5"/>
      <c r="K63" s="5"/>
      <c r="L63" s="5"/>
      <c r="M63" s="13" t="s">
        <v>44</v>
      </c>
      <c r="N63" s="5"/>
      <c r="O63" s="5"/>
      <c r="P63" s="5"/>
      <c r="Q63" s="5"/>
      <c r="R63" s="38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1">
        <f t="shared" si="3"/>
        <v>1</v>
      </c>
    </row>
    <row r="64" spans="1:35" x14ac:dyDescent="0.25">
      <c r="A64" s="5">
        <f t="shared" si="1"/>
        <v>63</v>
      </c>
      <c r="B64" s="12" t="s">
        <v>150</v>
      </c>
      <c r="C64" s="11">
        <v>46365</v>
      </c>
      <c r="D64" s="9" t="str">
        <f t="shared" si="2"/>
        <v>Wednesday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38"/>
      <c r="S64" s="5"/>
      <c r="T64" s="5"/>
      <c r="U64" s="5"/>
      <c r="V64" s="5"/>
      <c r="W64" s="5"/>
      <c r="X64" s="5"/>
      <c r="Y64" s="5"/>
      <c r="Z64" s="5"/>
      <c r="AA64" s="5"/>
      <c r="AB64" s="13" t="s">
        <v>44</v>
      </c>
      <c r="AC64" s="5"/>
      <c r="AD64" s="5"/>
      <c r="AE64" s="5"/>
      <c r="AF64" s="5"/>
      <c r="AG64" s="5"/>
      <c r="AH64" s="5"/>
    </row>
    <row r="65" spans="1:35" x14ac:dyDescent="0.25">
      <c r="A65" s="5">
        <f t="shared" si="1"/>
        <v>64</v>
      </c>
      <c r="B65" s="12" t="s">
        <v>151</v>
      </c>
      <c r="C65" s="11">
        <v>46370</v>
      </c>
      <c r="D65" s="9" t="str">
        <f t="shared" si="2"/>
        <v>Monday</v>
      </c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38"/>
      <c r="S65" s="5"/>
      <c r="T65" s="5"/>
      <c r="U65" s="5"/>
      <c r="V65" s="5"/>
      <c r="W65" s="5"/>
      <c r="X65" s="5"/>
      <c r="Y65" s="5"/>
      <c r="Z65" s="13" t="s">
        <v>44</v>
      </c>
      <c r="AA65" s="5"/>
      <c r="AB65" s="5"/>
      <c r="AC65" s="5"/>
      <c r="AD65" s="5"/>
      <c r="AE65" s="5"/>
      <c r="AF65" s="5"/>
      <c r="AG65" s="5"/>
      <c r="AH65" s="5"/>
    </row>
    <row r="66" spans="1:35" x14ac:dyDescent="0.25">
      <c r="A66" s="5">
        <f t="shared" si="1"/>
        <v>65</v>
      </c>
      <c r="B66" s="10" t="s">
        <v>58</v>
      </c>
      <c r="C66" s="11">
        <v>46374</v>
      </c>
      <c r="D66" s="9" t="str">
        <f t="shared" si="2"/>
        <v>Friday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38"/>
      <c r="S66" s="5"/>
      <c r="T66" s="5"/>
      <c r="U66" s="5"/>
      <c r="V66" s="5"/>
      <c r="W66" s="13" t="s">
        <v>44</v>
      </c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1">
        <f t="shared" si="3"/>
        <v>1</v>
      </c>
    </row>
    <row r="67" spans="1:35" x14ac:dyDescent="0.25">
      <c r="A67" s="5">
        <f t="shared" si="1"/>
        <v>66</v>
      </c>
      <c r="B67" s="12" t="s">
        <v>59</v>
      </c>
      <c r="C67" s="11">
        <v>46380</v>
      </c>
      <c r="D67" s="9" t="str">
        <f t="shared" si="2"/>
        <v>Thursday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38"/>
      <c r="S67" s="5"/>
      <c r="T67" s="5"/>
      <c r="U67" s="5"/>
      <c r="V67" s="5"/>
      <c r="W67" s="13" t="s">
        <v>44</v>
      </c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1">
        <f t="shared" si="3"/>
        <v>1</v>
      </c>
    </row>
    <row r="68" spans="1:35" x14ac:dyDescent="0.25">
      <c r="A68" s="5">
        <f>A67+1</f>
        <v>67</v>
      </c>
      <c r="B68" s="12" t="s">
        <v>91</v>
      </c>
      <c r="C68" s="11">
        <v>46381</v>
      </c>
      <c r="D68" s="9" t="str">
        <f t="shared" si="2"/>
        <v>Friday</v>
      </c>
      <c r="E68" s="13" t="s">
        <v>44</v>
      </c>
      <c r="F68" s="13" t="s">
        <v>44</v>
      </c>
      <c r="G68" s="13" t="s">
        <v>44</v>
      </c>
      <c r="H68" s="13" t="s">
        <v>44</v>
      </c>
      <c r="I68" s="13" t="s">
        <v>44</v>
      </c>
      <c r="J68" s="5"/>
      <c r="K68" s="5"/>
      <c r="L68" s="13" t="s">
        <v>44</v>
      </c>
      <c r="M68" s="13" t="s">
        <v>44</v>
      </c>
      <c r="N68" s="13" t="s">
        <v>44</v>
      </c>
      <c r="O68" s="13" t="s">
        <v>44</v>
      </c>
      <c r="P68" s="13" t="s">
        <v>44</v>
      </c>
      <c r="Q68" s="13" t="s">
        <v>44</v>
      </c>
      <c r="R68" s="13" t="s">
        <v>44</v>
      </c>
      <c r="S68" s="13" t="s">
        <v>44</v>
      </c>
      <c r="T68" s="13" t="s">
        <v>44</v>
      </c>
      <c r="U68" s="13" t="s">
        <v>44</v>
      </c>
      <c r="V68" s="13" t="s">
        <v>44</v>
      </c>
      <c r="W68" s="13" t="s">
        <v>44</v>
      </c>
      <c r="X68" s="13" t="s">
        <v>44</v>
      </c>
      <c r="Y68" s="13" t="s">
        <v>44</v>
      </c>
      <c r="Z68" s="13" t="s">
        <v>44</v>
      </c>
      <c r="AA68" s="13" t="s">
        <v>44</v>
      </c>
      <c r="AB68" s="13" t="s">
        <v>44</v>
      </c>
      <c r="AC68" s="13" t="s">
        <v>44</v>
      </c>
      <c r="AD68" s="13" t="s">
        <v>44</v>
      </c>
      <c r="AE68" s="42"/>
      <c r="AF68" s="13" t="s">
        <v>44</v>
      </c>
      <c r="AG68" s="13" t="s">
        <v>44</v>
      </c>
      <c r="AH68" s="13" t="s">
        <v>44</v>
      </c>
      <c r="AI68" s="1">
        <f t="shared" si="3"/>
        <v>27</v>
      </c>
    </row>
    <row r="69" spans="1:35" x14ac:dyDescent="0.25">
      <c r="A69" s="5">
        <f>A68+1</f>
        <v>68</v>
      </c>
      <c r="B69" s="12" t="s">
        <v>152</v>
      </c>
      <c r="C69" s="11">
        <v>46384</v>
      </c>
      <c r="D69" s="9" t="str">
        <f t="shared" si="2"/>
        <v>Monday</v>
      </c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13" t="s">
        <v>44</v>
      </c>
      <c r="AA69" s="42"/>
      <c r="AB69" s="42"/>
      <c r="AC69" s="42"/>
      <c r="AD69" s="42"/>
      <c r="AE69" s="42"/>
      <c r="AF69" s="42"/>
      <c r="AG69" s="42"/>
      <c r="AH69" s="42"/>
      <c r="AI69" s="1">
        <f t="shared" si="3"/>
        <v>1</v>
      </c>
    </row>
    <row r="71" spans="1:35" x14ac:dyDescent="0.25">
      <c r="E71" s="15">
        <f t="shared" ref="E71:AH71" si="4">COUNTIF(E2:E69,"J")</f>
        <v>15</v>
      </c>
      <c r="F71" s="15">
        <f t="shared" si="4"/>
        <v>14</v>
      </c>
      <c r="G71" s="15">
        <f t="shared" si="4"/>
        <v>15</v>
      </c>
      <c r="H71" s="15">
        <f t="shared" si="4"/>
        <v>11</v>
      </c>
      <c r="I71" s="15">
        <f t="shared" si="4"/>
        <v>13</v>
      </c>
      <c r="J71" s="15">
        <f t="shared" si="4"/>
        <v>4</v>
      </c>
      <c r="K71" s="15">
        <f t="shared" si="4"/>
        <v>4</v>
      </c>
      <c r="L71" s="15">
        <f t="shared" si="4"/>
        <v>12</v>
      </c>
      <c r="M71" s="15">
        <f t="shared" si="4"/>
        <v>14</v>
      </c>
      <c r="N71" s="15">
        <f t="shared" si="4"/>
        <v>15</v>
      </c>
      <c r="O71" s="15">
        <f t="shared" si="4"/>
        <v>13</v>
      </c>
      <c r="P71" s="15">
        <f t="shared" si="4"/>
        <v>14</v>
      </c>
      <c r="Q71" s="15">
        <f t="shared" si="4"/>
        <v>15</v>
      </c>
      <c r="R71" s="15">
        <f t="shared" si="4"/>
        <v>15</v>
      </c>
      <c r="S71" s="15">
        <f t="shared" si="4"/>
        <v>15</v>
      </c>
      <c r="T71" s="15">
        <f t="shared" si="4"/>
        <v>15</v>
      </c>
      <c r="U71" s="15">
        <f t="shared" si="4"/>
        <v>15</v>
      </c>
      <c r="V71" s="15">
        <f t="shared" si="4"/>
        <v>15</v>
      </c>
      <c r="W71" s="15">
        <f t="shared" si="4"/>
        <v>15</v>
      </c>
      <c r="X71" s="15">
        <f t="shared" si="4"/>
        <v>15</v>
      </c>
      <c r="Y71" s="15">
        <f t="shared" si="4"/>
        <v>14</v>
      </c>
      <c r="Z71" s="15">
        <f t="shared" si="4"/>
        <v>13</v>
      </c>
      <c r="AA71" s="15">
        <f t="shared" si="4"/>
        <v>13</v>
      </c>
      <c r="AB71" s="15">
        <f t="shared" si="4"/>
        <v>15</v>
      </c>
      <c r="AC71" s="15">
        <f t="shared" si="4"/>
        <v>15</v>
      </c>
      <c r="AD71" s="15">
        <f t="shared" si="4"/>
        <v>15</v>
      </c>
      <c r="AE71" s="15">
        <f t="shared" si="4"/>
        <v>15</v>
      </c>
      <c r="AF71" s="15">
        <f t="shared" si="4"/>
        <v>15</v>
      </c>
      <c r="AG71" s="15">
        <f t="shared" si="4"/>
        <v>15</v>
      </c>
      <c r="AH71" s="15">
        <f t="shared" si="4"/>
        <v>15</v>
      </c>
    </row>
  </sheetData>
  <conditionalFormatting sqref="C2">
    <cfRule type="duplicateValues" dxfId="53" priority="29"/>
  </conditionalFormatting>
  <conditionalFormatting sqref="C3">
    <cfRule type="duplicateValues" dxfId="52" priority="310"/>
  </conditionalFormatting>
  <conditionalFormatting sqref="C4">
    <cfRule type="duplicateValues" dxfId="51" priority="31"/>
  </conditionalFormatting>
  <conditionalFormatting sqref="C5:C8">
    <cfRule type="duplicateValues" dxfId="50" priority="309"/>
  </conditionalFormatting>
  <conditionalFormatting sqref="C9:C16">
    <cfRule type="duplicateValues" dxfId="49" priority="308"/>
  </conditionalFormatting>
  <conditionalFormatting sqref="C44:C46 C48:C49">
    <cfRule type="duplicateValues" dxfId="48" priority="307"/>
  </conditionalFormatting>
  <conditionalFormatting sqref="C47">
    <cfRule type="duplicateValues" dxfId="47" priority="20"/>
    <cfRule type="duplicateValues" dxfId="46" priority="21"/>
    <cfRule type="duplicateValues" dxfId="45" priority="22"/>
  </conditionalFormatting>
  <conditionalFormatting sqref="C52:C53">
    <cfRule type="duplicateValues" dxfId="44" priority="17"/>
    <cfRule type="duplicateValues" dxfId="43" priority="18"/>
    <cfRule type="duplicateValues" dxfId="42" priority="19"/>
  </conditionalFormatting>
  <conditionalFormatting sqref="C60">
    <cfRule type="duplicateValues" dxfId="41" priority="1"/>
    <cfRule type="duplicateValues" dxfId="40" priority="2"/>
    <cfRule type="duplicateValues" dxfId="39" priority="3"/>
  </conditionalFormatting>
  <conditionalFormatting sqref="C64">
    <cfRule type="duplicateValues" dxfId="38" priority="319"/>
    <cfRule type="duplicateValues" dxfId="37" priority="320"/>
    <cfRule type="duplicateValues" dxfId="36" priority="321"/>
    <cfRule type="duplicateValues" dxfId="35" priority="322"/>
    <cfRule type="duplicateValues" dxfId="34" priority="323"/>
  </conditionalFormatting>
  <conditionalFormatting sqref="C65">
    <cfRule type="duplicateValues" dxfId="33" priority="7"/>
    <cfRule type="duplicateValues" dxfId="32" priority="8"/>
    <cfRule type="duplicateValues" dxfId="31" priority="9"/>
    <cfRule type="duplicateValues" dxfId="30" priority="10"/>
    <cfRule type="duplicateValues" dxfId="29" priority="11"/>
  </conditionalFormatting>
  <conditionalFormatting sqref="C66">
    <cfRule type="duplicateValues" dxfId="28" priority="300"/>
  </conditionalFormatting>
  <conditionalFormatting sqref="C67:C68 C17:C46 C48:C51 C54:C59 C61:C63">
    <cfRule type="duplicateValues" dxfId="27" priority="295"/>
  </conditionalFormatting>
  <conditionalFormatting sqref="C67:C68 C40:C46 C48:C51 C54:C59 C61:C63">
    <cfRule type="duplicateValues" dxfId="26" priority="297"/>
  </conditionalFormatting>
  <conditionalFormatting sqref="C67:C68 C50:C51 C54:C59 C61:C63">
    <cfRule type="duplicateValues" dxfId="25" priority="299"/>
  </conditionalFormatting>
  <conditionalFormatting sqref="C69">
    <cfRule type="duplicateValues" dxfId="24" priority="4"/>
    <cfRule type="duplicateValues" dxfId="23" priority="5"/>
    <cfRule type="duplicateValues" dxfId="22" priority="6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E23"/>
  <sheetViews>
    <sheetView topLeftCell="V1" workbookViewId="0">
      <pane ySplit="1" topLeftCell="A7" activePane="bottomLeft" state="frozen"/>
      <selection pane="bottomLeft" activeCell="AD1" sqref="AD1"/>
    </sheetView>
  </sheetViews>
  <sheetFormatPr defaultRowHeight="15" x14ac:dyDescent="0.25"/>
  <cols>
    <col min="1" max="1" width="17.7109375" bestFit="1" customWidth="1"/>
    <col min="2" max="2" width="18.140625" customWidth="1"/>
    <col min="3" max="4" width="17.28515625" customWidth="1"/>
    <col min="5" max="5" width="20" customWidth="1"/>
    <col min="6" max="6" width="16.5703125" customWidth="1"/>
    <col min="7" max="7" width="22" bestFit="1" customWidth="1"/>
    <col min="8" max="8" width="16.5703125" customWidth="1"/>
    <col min="9" max="10" width="14" customWidth="1"/>
    <col min="11" max="12" width="15" customWidth="1"/>
    <col min="13" max="13" width="15.5703125" customWidth="1"/>
    <col min="14" max="14" width="15.42578125" customWidth="1"/>
    <col min="15" max="17" width="16.28515625" customWidth="1"/>
    <col min="18" max="18" width="18.42578125" customWidth="1"/>
    <col min="19" max="25" width="17.28515625" customWidth="1"/>
    <col min="26" max="26" width="16.140625" customWidth="1"/>
    <col min="27" max="27" width="16" customWidth="1"/>
    <col min="28" max="28" width="15" customWidth="1"/>
    <col min="29" max="29" width="21.7109375" customWidth="1"/>
    <col min="30" max="30" width="13.85546875" customWidth="1"/>
    <col min="31" max="31" width="21.28515625" customWidth="1"/>
  </cols>
  <sheetData>
    <row r="1" spans="1:31" ht="15.75" thickBot="1" x14ac:dyDescent="0.3">
      <c r="A1" s="16" t="s">
        <v>65</v>
      </c>
      <c r="B1" s="7" t="s">
        <v>4</v>
      </c>
      <c r="C1" s="8" t="s">
        <v>5</v>
      </c>
      <c r="D1" s="8" t="s">
        <v>6</v>
      </c>
      <c r="E1" s="7" t="s">
        <v>7</v>
      </c>
      <c r="F1" s="8" t="s">
        <v>8</v>
      </c>
      <c r="G1" s="7" t="s">
        <v>9</v>
      </c>
      <c r="H1" s="7" t="s">
        <v>10</v>
      </c>
      <c r="I1" s="7" t="s">
        <v>11</v>
      </c>
      <c r="J1" s="8" t="s">
        <v>12</v>
      </c>
      <c r="K1" s="8" t="s">
        <v>13</v>
      </c>
      <c r="L1" s="8" t="s">
        <v>14</v>
      </c>
      <c r="M1" s="8" t="s">
        <v>15</v>
      </c>
      <c r="N1" s="8" t="s">
        <v>16</v>
      </c>
      <c r="O1" s="8" t="s">
        <v>17</v>
      </c>
      <c r="P1" s="8" t="s">
        <v>18</v>
      </c>
      <c r="Q1" s="8" t="s">
        <v>19</v>
      </c>
      <c r="R1" s="8" t="s">
        <v>20</v>
      </c>
      <c r="S1" s="8" t="s">
        <v>21</v>
      </c>
      <c r="T1" s="8" t="s">
        <v>22</v>
      </c>
      <c r="U1" s="8" t="s">
        <v>23</v>
      </c>
      <c r="V1" s="8" t="s">
        <v>24</v>
      </c>
      <c r="W1" s="8" t="s">
        <v>25</v>
      </c>
      <c r="X1" s="8" t="s">
        <v>27</v>
      </c>
      <c r="Y1" s="8" t="s">
        <v>26</v>
      </c>
      <c r="Z1" s="8" t="s">
        <v>28</v>
      </c>
      <c r="AA1" s="8" t="s">
        <v>29</v>
      </c>
      <c r="AB1" s="7" t="s">
        <v>30</v>
      </c>
      <c r="AC1" s="8" t="s">
        <v>31</v>
      </c>
      <c r="AD1" s="8" t="s">
        <v>32</v>
      </c>
      <c r="AE1" s="8" t="s">
        <v>33</v>
      </c>
    </row>
    <row r="2" spans="1:31" ht="15.75" thickBot="1" x14ac:dyDescent="0.3">
      <c r="A2" s="17" t="s">
        <v>66</v>
      </c>
      <c r="B2" s="18">
        <f>'Applicable for 6 days week'!E90</f>
        <v>18</v>
      </c>
      <c r="C2" s="18">
        <f>'Applicable for 6 days week'!F90</f>
        <v>17</v>
      </c>
      <c r="D2" s="18">
        <f>'Applicable for 6 days week'!G90</f>
        <v>19</v>
      </c>
      <c r="E2" s="18">
        <f>'Applicable for 6 days week'!H90</f>
        <v>13</v>
      </c>
      <c r="F2" s="18">
        <f>'Applicable for 6 days week'!I90</f>
        <v>15</v>
      </c>
      <c r="G2" s="18">
        <f>'Applicable for 6 days week'!J90</f>
        <v>5</v>
      </c>
      <c r="H2" s="18">
        <f>'Applicable for 6 days week'!K90</f>
        <v>5</v>
      </c>
      <c r="I2" s="18">
        <f>'Applicable for 6 days week'!L90</f>
        <v>14</v>
      </c>
      <c r="J2" s="18">
        <f>'Applicable for 6 days week'!M90</f>
        <v>17</v>
      </c>
      <c r="K2" s="18">
        <f>'Applicable for 6 days week'!N90</f>
        <v>18</v>
      </c>
      <c r="L2" s="18">
        <f>'Applicable for 6 days week'!O90</f>
        <v>15</v>
      </c>
      <c r="M2" s="18">
        <f>'Applicable for 6 days week'!P90</f>
        <v>15</v>
      </c>
      <c r="N2" s="18">
        <f>'Applicable for 6 days week'!Q90</f>
        <v>21</v>
      </c>
      <c r="O2" s="18">
        <f>'Applicable for 6 days week'!R90</f>
        <v>21</v>
      </c>
      <c r="P2" s="18">
        <f>'Applicable for 6 days week'!S90</f>
        <v>20</v>
      </c>
      <c r="Q2" s="18">
        <f>'Applicable for 6 days week'!T90</f>
        <v>19</v>
      </c>
      <c r="R2" s="18">
        <f>'Applicable for 6 days week'!U90</f>
        <v>18</v>
      </c>
      <c r="S2" s="18">
        <f>'Applicable for 6 days week'!V90</f>
        <v>21</v>
      </c>
      <c r="T2" s="18">
        <f>'Applicable for 6 days week'!W90</f>
        <v>19</v>
      </c>
      <c r="U2" s="18">
        <f>'Applicable for 6 days week'!X90</f>
        <v>19</v>
      </c>
      <c r="V2" s="18">
        <f>'Applicable for 6 days week'!Y90</f>
        <v>15</v>
      </c>
      <c r="W2" s="18">
        <f>'Applicable for 6 days week'!Z90</f>
        <v>15</v>
      </c>
      <c r="X2" s="18">
        <f>'Applicable for 6 days week'!AA90</f>
        <v>15</v>
      </c>
      <c r="Y2" s="18">
        <f>'Applicable for 6 days week'!AB90</f>
        <v>26</v>
      </c>
      <c r="Z2" s="18">
        <f>'Applicable for 6 days week'!AC90</f>
        <v>21</v>
      </c>
      <c r="AA2" s="18">
        <f>'Applicable for 6 days week'!AD90</f>
        <v>19</v>
      </c>
      <c r="AB2" s="18">
        <f>'Applicable for 6 days week'!AE90</f>
        <v>23</v>
      </c>
      <c r="AC2" s="18">
        <f>'Applicable for 6 days week'!AF90</f>
        <v>22</v>
      </c>
      <c r="AD2" s="18">
        <f>'Applicable for 6 days week'!AG90</f>
        <v>20</v>
      </c>
      <c r="AE2" s="18">
        <f>'Applicable for 6 days week'!AH90</f>
        <v>23</v>
      </c>
    </row>
    <row r="3" spans="1:31" ht="36.75" thickBot="1" x14ac:dyDescent="0.3">
      <c r="A3" s="43" t="s">
        <v>67</v>
      </c>
      <c r="B3" s="19" t="s">
        <v>119</v>
      </c>
      <c r="C3" s="19" t="s">
        <v>116</v>
      </c>
      <c r="D3" s="19" t="s">
        <v>116</v>
      </c>
      <c r="E3" s="20"/>
      <c r="F3" s="19" t="s">
        <v>116</v>
      </c>
      <c r="G3" s="20"/>
      <c r="H3" s="20"/>
      <c r="I3" s="19" t="s">
        <v>116</v>
      </c>
      <c r="J3" s="19" t="s">
        <v>116</v>
      </c>
      <c r="K3" s="19" t="s">
        <v>116</v>
      </c>
      <c r="L3" s="19" t="s">
        <v>116</v>
      </c>
      <c r="M3" s="19" t="s">
        <v>119</v>
      </c>
      <c r="N3" s="19" t="s">
        <v>116</v>
      </c>
      <c r="O3" s="19" t="s">
        <v>116</v>
      </c>
      <c r="P3" s="19" t="s">
        <v>116</v>
      </c>
      <c r="Q3" s="19" t="s">
        <v>119</v>
      </c>
      <c r="R3" s="23"/>
      <c r="S3" s="19" t="s">
        <v>116</v>
      </c>
      <c r="T3" s="19" t="s">
        <v>116</v>
      </c>
      <c r="U3" s="22" t="s">
        <v>116</v>
      </c>
      <c r="V3" s="19" t="s">
        <v>119</v>
      </c>
      <c r="W3" s="19" t="s">
        <v>116</v>
      </c>
      <c r="X3" s="19" t="s">
        <v>116</v>
      </c>
      <c r="Y3" s="19" t="s">
        <v>116</v>
      </c>
      <c r="Z3" s="19" t="s">
        <v>103</v>
      </c>
      <c r="AA3" s="22" t="s">
        <v>116</v>
      </c>
      <c r="AB3" s="22" t="s">
        <v>116</v>
      </c>
      <c r="AC3" s="19" t="s">
        <v>121</v>
      </c>
      <c r="AD3" s="36" t="s">
        <v>116</v>
      </c>
      <c r="AE3" s="36" t="s">
        <v>116</v>
      </c>
    </row>
    <row r="4" spans="1:31" ht="60" x14ac:dyDescent="0.25">
      <c r="A4" s="44"/>
      <c r="B4" s="19" t="s">
        <v>110</v>
      </c>
      <c r="C4" s="19" t="s">
        <v>119</v>
      </c>
      <c r="D4" s="19" t="s">
        <v>119</v>
      </c>
      <c r="E4" s="20"/>
      <c r="F4" s="19" t="s">
        <v>119</v>
      </c>
      <c r="G4" s="20"/>
      <c r="H4" s="20"/>
      <c r="I4" s="19" t="s">
        <v>119</v>
      </c>
      <c r="J4" s="19" t="s">
        <v>119</v>
      </c>
      <c r="K4" s="19" t="s">
        <v>119</v>
      </c>
      <c r="L4" s="19" t="s">
        <v>119</v>
      </c>
      <c r="M4" s="20"/>
      <c r="N4" s="19" t="s">
        <v>119</v>
      </c>
      <c r="O4" s="19" t="s">
        <v>119</v>
      </c>
      <c r="P4" s="19" t="s">
        <v>119</v>
      </c>
      <c r="Q4" s="19" t="s">
        <v>132</v>
      </c>
      <c r="R4" s="23"/>
      <c r="S4" s="19" t="s">
        <v>119</v>
      </c>
      <c r="T4" s="19" t="s">
        <v>119</v>
      </c>
      <c r="U4" s="19" t="s">
        <v>119</v>
      </c>
      <c r="V4" s="23"/>
      <c r="W4" s="19" t="s">
        <v>119</v>
      </c>
      <c r="X4" s="19" t="s">
        <v>119</v>
      </c>
      <c r="Y4" s="19" t="s">
        <v>142</v>
      </c>
      <c r="Z4" s="19" t="s">
        <v>116</v>
      </c>
      <c r="AA4" s="19" t="s">
        <v>119</v>
      </c>
      <c r="AB4" s="19" t="s">
        <v>119</v>
      </c>
      <c r="AC4" s="19" t="s">
        <v>116</v>
      </c>
      <c r="AD4" s="36" t="s">
        <v>119</v>
      </c>
      <c r="AE4" s="19" t="s">
        <v>119</v>
      </c>
    </row>
    <row r="5" spans="1:31" ht="72" x14ac:dyDescent="0.25">
      <c r="A5" s="44"/>
      <c r="B5" s="21" t="s">
        <v>115</v>
      </c>
      <c r="C5" s="21" t="s">
        <v>61</v>
      </c>
      <c r="D5" s="19" t="s">
        <v>110</v>
      </c>
      <c r="E5" s="20"/>
      <c r="F5" s="20"/>
      <c r="G5" s="20"/>
      <c r="H5" s="20"/>
      <c r="I5" s="20"/>
      <c r="J5" s="19" t="s">
        <v>109</v>
      </c>
      <c r="K5" s="21" t="s">
        <v>112</v>
      </c>
      <c r="L5" s="20"/>
      <c r="M5" s="20"/>
      <c r="N5" s="21" t="s">
        <v>110</v>
      </c>
      <c r="O5" s="21" t="s">
        <v>110</v>
      </c>
      <c r="P5" s="41" t="s">
        <v>132</v>
      </c>
      <c r="Q5" s="21" t="s">
        <v>134</v>
      </c>
      <c r="R5" s="23"/>
      <c r="S5" s="21" t="s">
        <v>86</v>
      </c>
      <c r="T5" s="21" t="s">
        <v>89</v>
      </c>
      <c r="U5" s="21" t="s">
        <v>64</v>
      </c>
      <c r="V5" s="23"/>
      <c r="W5" s="23"/>
      <c r="X5" s="21" t="s">
        <v>95</v>
      </c>
      <c r="Y5" s="19" t="s">
        <v>143</v>
      </c>
      <c r="Z5" s="19" t="s">
        <v>119</v>
      </c>
      <c r="AA5" s="21" t="s">
        <v>110</v>
      </c>
      <c r="AB5" s="19" t="s">
        <v>126</v>
      </c>
      <c r="AC5" s="19" t="s">
        <v>119</v>
      </c>
      <c r="AD5" s="24" t="s">
        <v>110</v>
      </c>
      <c r="AE5" s="24" t="s">
        <v>86</v>
      </c>
    </row>
    <row r="6" spans="1:31" ht="60" x14ac:dyDescent="0.25">
      <c r="A6" s="44"/>
      <c r="B6" s="20"/>
      <c r="C6" s="20"/>
      <c r="D6" s="19" t="s">
        <v>96</v>
      </c>
      <c r="E6" s="20"/>
      <c r="F6" s="20"/>
      <c r="G6" s="20"/>
      <c r="H6" s="20"/>
      <c r="I6" s="20"/>
      <c r="J6" s="20"/>
      <c r="K6" s="20"/>
      <c r="L6" s="20"/>
      <c r="M6" s="20"/>
      <c r="N6" s="21" t="s">
        <v>43</v>
      </c>
      <c r="O6" s="21" t="s">
        <v>128</v>
      </c>
      <c r="P6" s="21" t="s">
        <v>49</v>
      </c>
      <c r="Q6" s="21" t="s">
        <v>110</v>
      </c>
      <c r="R6" s="20"/>
      <c r="S6" s="21" t="s">
        <v>133</v>
      </c>
      <c r="T6" s="21" t="s">
        <v>48</v>
      </c>
      <c r="U6" s="21"/>
      <c r="V6" s="20"/>
      <c r="W6" s="20"/>
      <c r="X6" s="21" t="s">
        <v>131</v>
      </c>
      <c r="Y6" s="19" t="s">
        <v>119</v>
      </c>
      <c r="Z6" s="21" t="s">
        <v>42</v>
      </c>
      <c r="AA6" s="21" t="s">
        <v>64</v>
      </c>
      <c r="AB6" s="21" t="s">
        <v>113</v>
      </c>
      <c r="AC6" s="21" t="s">
        <v>42</v>
      </c>
      <c r="AD6" s="24" t="s">
        <v>96</v>
      </c>
      <c r="AE6" s="24" t="s">
        <v>80</v>
      </c>
    </row>
    <row r="7" spans="1:31" ht="48" x14ac:dyDescent="0.25">
      <c r="A7" s="44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 t="s">
        <v>64</v>
      </c>
      <c r="O7" s="21" t="s">
        <v>45</v>
      </c>
      <c r="P7" s="21" t="s">
        <v>52</v>
      </c>
      <c r="R7" s="20"/>
      <c r="S7" s="21" t="s">
        <v>64</v>
      </c>
      <c r="U7" s="21" t="s">
        <v>110</v>
      </c>
      <c r="V7" s="20"/>
      <c r="W7" s="20"/>
      <c r="X7" s="21" t="s">
        <v>42</v>
      </c>
      <c r="Y7" s="21" t="s">
        <v>150</v>
      </c>
      <c r="Z7" s="21" t="s">
        <v>81</v>
      </c>
      <c r="AA7" s="23"/>
      <c r="AB7" s="21" t="s">
        <v>62</v>
      </c>
      <c r="AC7" s="21" t="s">
        <v>81</v>
      </c>
      <c r="AD7" s="24" t="s">
        <v>64</v>
      </c>
      <c r="AE7" s="24" t="s">
        <v>110</v>
      </c>
    </row>
    <row r="8" spans="1:31" ht="60" x14ac:dyDescent="0.25">
      <c r="A8" s="44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 t="s">
        <v>135</v>
      </c>
      <c r="O8" s="21" t="s">
        <v>64</v>
      </c>
      <c r="P8" s="23"/>
      <c r="Q8" s="20"/>
      <c r="R8" s="20"/>
      <c r="S8" s="21" t="s">
        <v>107</v>
      </c>
      <c r="T8" s="20"/>
      <c r="U8" s="20"/>
      <c r="V8" s="20"/>
      <c r="W8" s="20"/>
      <c r="X8" s="21" t="s">
        <v>87</v>
      </c>
      <c r="Y8" s="21" t="s">
        <v>150</v>
      </c>
      <c r="Z8" s="21" t="s">
        <v>110</v>
      </c>
      <c r="AA8" s="20"/>
      <c r="AB8" s="21" t="s">
        <v>136</v>
      </c>
      <c r="AC8" s="21" t="s">
        <v>64</v>
      </c>
      <c r="AD8" s="20"/>
      <c r="AE8" s="24" t="s">
        <v>105</v>
      </c>
    </row>
    <row r="9" spans="1:31" ht="36" x14ac:dyDescent="0.25">
      <c r="A9" s="44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1" t="s">
        <v>110</v>
      </c>
      <c r="Y9" s="21" t="s">
        <v>140</v>
      </c>
      <c r="Z9" s="20"/>
      <c r="AA9" s="20"/>
      <c r="AB9" s="21" t="s">
        <v>91</v>
      </c>
      <c r="AC9" s="21" t="s">
        <v>80</v>
      </c>
      <c r="AD9" s="20"/>
      <c r="AE9" s="24" t="s">
        <v>42</v>
      </c>
    </row>
    <row r="10" spans="1:31" ht="72" x14ac:dyDescent="0.25">
      <c r="A10" s="44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1" t="s">
        <v>101</v>
      </c>
      <c r="Y10" s="21" t="s">
        <v>42</v>
      </c>
      <c r="Z10" s="20"/>
      <c r="AA10" s="20"/>
      <c r="AB10" s="21" t="s">
        <v>81</v>
      </c>
      <c r="AC10" s="20"/>
      <c r="AD10" s="20"/>
      <c r="AE10" s="24" t="s">
        <v>107</v>
      </c>
    </row>
    <row r="11" spans="1:31" ht="48" x14ac:dyDescent="0.25">
      <c r="A11" s="44"/>
      <c r="B11" s="25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1" t="s">
        <v>64</v>
      </c>
      <c r="Y11" s="21" t="s">
        <v>79</v>
      </c>
      <c r="Z11" s="20"/>
      <c r="AA11" s="20"/>
      <c r="AB11" s="20"/>
      <c r="AC11" s="20"/>
      <c r="AD11" s="20"/>
      <c r="AE11" s="26"/>
    </row>
    <row r="12" spans="1:31" ht="36" x14ac:dyDescent="0.25">
      <c r="A12" s="27"/>
      <c r="B12" s="25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1" t="s">
        <v>110</v>
      </c>
      <c r="Z12" s="20"/>
      <c r="AA12" s="20"/>
      <c r="AB12" s="20"/>
      <c r="AC12" s="20"/>
      <c r="AD12" s="20"/>
      <c r="AE12" s="26"/>
    </row>
    <row r="13" spans="1:31" ht="36.75" thickBot="1" x14ac:dyDescent="0.3">
      <c r="A13" s="27"/>
      <c r="B13" s="25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1" t="s">
        <v>149</v>
      </c>
      <c r="Z13" s="20"/>
      <c r="AA13" s="20"/>
      <c r="AB13" s="20"/>
      <c r="AC13" s="20"/>
      <c r="AD13" s="20"/>
      <c r="AE13" s="26"/>
    </row>
    <row r="14" spans="1:31" ht="15.75" thickBot="1" x14ac:dyDescent="0.3">
      <c r="A14" s="28" t="s">
        <v>68</v>
      </c>
      <c r="B14" s="29">
        <f>COUNTA(B3:B13)</f>
        <v>3</v>
      </c>
      <c r="C14" s="29">
        <f t="shared" ref="C14:AE14" si="0">COUNTA(C3:C13)</f>
        <v>3</v>
      </c>
      <c r="D14" s="29">
        <f t="shared" si="0"/>
        <v>4</v>
      </c>
      <c r="E14" s="29">
        <f t="shared" si="0"/>
        <v>0</v>
      </c>
      <c r="F14" s="29">
        <f t="shared" si="0"/>
        <v>2</v>
      </c>
      <c r="G14" s="29">
        <f t="shared" si="0"/>
        <v>0</v>
      </c>
      <c r="H14" s="29">
        <f t="shared" si="0"/>
        <v>0</v>
      </c>
      <c r="I14" s="29">
        <f t="shared" si="0"/>
        <v>2</v>
      </c>
      <c r="J14" s="29">
        <f t="shared" si="0"/>
        <v>3</v>
      </c>
      <c r="K14" s="29">
        <f t="shared" si="0"/>
        <v>3</v>
      </c>
      <c r="L14" s="29">
        <f t="shared" si="0"/>
        <v>2</v>
      </c>
      <c r="M14" s="29">
        <f t="shared" si="0"/>
        <v>1</v>
      </c>
      <c r="N14" s="29">
        <f t="shared" si="0"/>
        <v>6</v>
      </c>
      <c r="O14" s="29">
        <f t="shared" si="0"/>
        <v>6</v>
      </c>
      <c r="P14" s="29">
        <f t="shared" si="0"/>
        <v>5</v>
      </c>
      <c r="Q14" s="29">
        <f>COUNTA(Q3:Q13)</f>
        <v>4</v>
      </c>
      <c r="R14" s="29">
        <f t="shared" si="0"/>
        <v>0</v>
      </c>
      <c r="S14" s="29">
        <f t="shared" si="0"/>
        <v>6</v>
      </c>
      <c r="T14" s="29">
        <f t="shared" si="0"/>
        <v>4</v>
      </c>
      <c r="U14" s="29">
        <f>COUNTA(U3:U13)</f>
        <v>4</v>
      </c>
      <c r="V14" s="29">
        <f t="shared" si="0"/>
        <v>1</v>
      </c>
      <c r="W14" s="29">
        <f t="shared" si="0"/>
        <v>2</v>
      </c>
      <c r="X14" s="29">
        <f t="shared" si="0"/>
        <v>9</v>
      </c>
      <c r="Y14" s="29">
        <f t="shared" si="0"/>
        <v>11</v>
      </c>
      <c r="Z14" s="29">
        <f>COUNTA(Z3:Z13)</f>
        <v>6</v>
      </c>
      <c r="AA14" s="29">
        <f t="shared" si="0"/>
        <v>4</v>
      </c>
      <c r="AB14" s="29">
        <f t="shared" si="0"/>
        <v>8</v>
      </c>
      <c r="AC14" s="29">
        <f t="shared" si="0"/>
        <v>7</v>
      </c>
      <c r="AD14" s="29">
        <f t="shared" si="0"/>
        <v>5</v>
      </c>
      <c r="AE14" s="29">
        <f t="shared" si="0"/>
        <v>8</v>
      </c>
    </row>
    <row r="15" spans="1:31" ht="15.75" thickBot="1" x14ac:dyDescent="0.3">
      <c r="A15" s="30" t="s">
        <v>69</v>
      </c>
      <c r="B15" s="29">
        <f t="shared" ref="B15:AE15" si="1">B2-B14</f>
        <v>15</v>
      </c>
      <c r="C15" s="29">
        <f t="shared" si="1"/>
        <v>14</v>
      </c>
      <c r="D15" s="29">
        <f t="shared" si="1"/>
        <v>15</v>
      </c>
      <c r="E15" s="29">
        <f t="shared" si="1"/>
        <v>13</v>
      </c>
      <c r="F15" s="29">
        <f t="shared" si="1"/>
        <v>13</v>
      </c>
      <c r="G15" s="29">
        <f t="shared" si="1"/>
        <v>5</v>
      </c>
      <c r="H15" s="29">
        <f t="shared" si="1"/>
        <v>5</v>
      </c>
      <c r="I15" s="29">
        <f t="shared" si="1"/>
        <v>12</v>
      </c>
      <c r="J15" s="29">
        <f t="shared" si="1"/>
        <v>14</v>
      </c>
      <c r="K15" s="29">
        <f t="shared" si="1"/>
        <v>15</v>
      </c>
      <c r="L15" s="29">
        <f t="shared" si="1"/>
        <v>13</v>
      </c>
      <c r="M15" s="29">
        <f t="shared" si="1"/>
        <v>14</v>
      </c>
      <c r="N15" s="29">
        <f t="shared" si="1"/>
        <v>15</v>
      </c>
      <c r="O15" s="29">
        <f t="shared" si="1"/>
        <v>15</v>
      </c>
      <c r="P15" s="29">
        <f t="shared" si="1"/>
        <v>15</v>
      </c>
      <c r="Q15" s="29">
        <f t="shared" si="1"/>
        <v>15</v>
      </c>
      <c r="R15" s="29">
        <f t="shared" si="1"/>
        <v>18</v>
      </c>
      <c r="S15" s="29">
        <f t="shared" si="1"/>
        <v>15</v>
      </c>
      <c r="T15" s="29">
        <f t="shared" si="1"/>
        <v>15</v>
      </c>
      <c r="U15" s="29">
        <f t="shared" si="1"/>
        <v>15</v>
      </c>
      <c r="V15" s="29">
        <f t="shared" si="1"/>
        <v>14</v>
      </c>
      <c r="W15" s="29">
        <f t="shared" si="1"/>
        <v>13</v>
      </c>
      <c r="X15" s="29">
        <f>X2-X14</f>
        <v>6</v>
      </c>
      <c r="Y15" s="29">
        <f t="shared" si="1"/>
        <v>15</v>
      </c>
      <c r="Z15" s="29">
        <f t="shared" si="1"/>
        <v>15</v>
      </c>
      <c r="AA15" s="29">
        <f t="shared" si="1"/>
        <v>15</v>
      </c>
      <c r="AB15" s="29">
        <f t="shared" si="1"/>
        <v>15</v>
      </c>
      <c r="AC15" s="29">
        <f t="shared" si="1"/>
        <v>15</v>
      </c>
      <c r="AD15" s="29">
        <f t="shared" si="1"/>
        <v>15</v>
      </c>
      <c r="AE15" s="29">
        <f t="shared" si="1"/>
        <v>15</v>
      </c>
    </row>
    <row r="16" spans="1:31" x14ac:dyDescent="0.25">
      <c r="A16" s="31"/>
      <c r="B16" s="32">
        <f>B15-'Applicable for 5 days week'!E73</f>
        <v>15</v>
      </c>
      <c r="C16" s="32">
        <f>C15-'Applicable for 5 days week'!F73</f>
        <v>14</v>
      </c>
      <c r="D16" s="32">
        <f>D15-'Applicable for 5 days week'!G73</f>
        <v>15</v>
      </c>
      <c r="E16" s="32">
        <f>E15-'Applicable for 5 days week'!H73</f>
        <v>13</v>
      </c>
      <c r="F16" s="32">
        <f>F15-'Applicable for 5 days week'!I73</f>
        <v>13</v>
      </c>
      <c r="G16" s="32">
        <f>G15-'Applicable for 5 days week'!J73</f>
        <v>5</v>
      </c>
      <c r="H16" s="32">
        <f>H15-'Applicable for 5 days week'!K73</f>
        <v>5</v>
      </c>
      <c r="I16" s="32">
        <f>I15-'Applicable for 5 days week'!L73</f>
        <v>12</v>
      </c>
      <c r="J16" s="32">
        <f>J15-'Applicable for 5 days week'!M73</f>
        <v>14</v>
      </c>
      <c r="K16" s="32">
        <f>K15-'Applicable for 5 days week'!N73</f>
        <v>15</v>
      </c>
      <c r="L16" s="32">
        <f>L15-'Applicable for 5 days week'!O73</f>
        <v>13</v>
      </c>
      <c r="M16" s="32">
        <f>M15-'Applicable for 5 days week'!P73</f>
        <v>14</v>
      </c>
      <c r="N16" s="32">
        <f>N15-'Applicable for 5 days week'!Q73</f>
        <v>15</v>
      </c>
      <c r="O16" s="32">
        <f>O15-'Applicable for 5 days week'!R73</f>
        <v>15</v>
      </c>
      <c r="P16" s="32">
        <f>P15-'Applicable for 5 days week'!S73</f>
        <v>15</v>
      </c>
      <c r="Q16" s="32">
        <f>Q15-'Applicable for 5 days week'!T73</f>
        <v>15</v>
      </c>
      <c r="R16" s="32">
        <f>R15-'Applicable for 5 days week'!U73</f>
        <v>18</v>
      </c>
      <c r="S16" s="32">
        <f>S15-'Applicable for 5 days week'!V73</f>
        <v>15</v>
      </c>
      <c r="T16" s="32">
        <f>T15-'Applicable for 5 days week'!W73</f>
        <v>15</v>
      </c>
      <c r="U16" s="32">
        <f>U15-'Applicable for 5 days week'!X73</f>
        <v>15</v>
      </c>
      <c r="V16" s="32">
        <f>V15-'Applicable for 5 days week'!Y73</f>
        <v>14</v>
      </c>
      <c r="W16" s="32">
        <f>W15-'Applicable for 5 days week'!Z73</f>
        <v>13</v>
      </c>
      <c r="X16" s="32">
        <f>X15-'Applicable for 5 days week'!AA73</f>
        <v>6</v>
      </c>
      <c r="Y16" s="32">
        <f>Y15-'Applicable for 5 days week'!AB73</f>
        <v>15</v>
      </c>
      <c r="Z16" s="32">
        <f>Z15-'Applicable for 5 days week'!AC73</f>
        <v>15</v>
      </c>
      <c r="AA16" s="32">
        <f>AA15-'Applicable for 5 days week'!AD73</f>
        <v>15</v>
      </c>
      <c r="AB16" s="32">
        <f>AB15-'Applicable for 5 days week'!AE73</f>
        <v>15</v>
      </c>
      <c r="AC16" s="32">
        <f>AC15-'Applicable for 5 days week'!AF73</f>
        <v>15</v>
      </c>
      <c r="AD16" s="32">
        <f>AD15-'Applicable for 5 days week'!AG73</f>
        <v>15</v>
      </c>
      <c r="AE16" s="32">
        <f>AE15-'Applicable for 5 days week'!AH73</f>
        <v>15</v>
      </c>
    </row>
    <row r="18" spans="1:31" x14ac:dyDescent="0.25">
      <c r="A18" s="33"/>
      <c r="B18" t="s">
        <v>70</v>
      </c>
    </row>
    <row r="19" spans="1:31" x14ac:dyDescent="0.25">
      <c r="A19" s="34"/>
      <c r="B19" t="s">
        <v>71</v>
      </c>
    </row>
    <row r="20" spans="1:31" x14ac:dyDescent="0.25">
      <c r="A20" s="35"/>
      <c r="B20" t="s">
        <v>72</v>
      </c>
    </row>
    <row r="22" spans="1:31" x14ac:dyDescent="0.25">
      <c r="B22">
        <v>18</v>
      </c>
      <c r="C22">
        <v>15</v>
      </c>
      <c r="D22">
        <v>18</v>
      </c>
      <c r="E22">
        <v>14</v>
      </c>
      <c r="F22">
        <v>15</v>
      </c>
      <c r="G22">
        <v>18</v>
      </c>
      <c r="H22">
        <v>18</v>
      </c>
      <c r="I22">
        <v>13</v>
      </c>
      <c r="J22">
        <v>14</v>
      </c>
      <c r="K22">
        <v>16</v>
      </c>
      <c r="L22">
        <v>17</v>
      </c>
      <c r="M22">
        <v>15</v>
      </c>
      <c r="N22">
        <v>20</v>
      </c>
      <c r="O22">
        <v>19</v>
      </c>
      <c r="P22">
        <v>21</v>
      </c>
      <c r="Q22">
        <v>13</v>
      </c>
      <c r="R22">
        <v>14</v>
      </c>
      <c r="S22">
        <v>20</v>
      </c>
      <c r="T22">
        <v>20</v>
      </c>
      <c r="U22">
        <v>19</v>
      </c>
      <c r="V22">
        <v>16</v>
      </c>
      <c r="W22">
        <v>15</v>
      </c>
      <c r="X22">
        <v>15</v>
      </c>
      <c r="Y22">
        <v>20</v>
      </c>
      <c r="Z22">
        <v>20</v>
      </c>
      <c r="AA22">
        <v>20</v>
      </c>
      <c r="AB22">
        <v>18</v>
      </c>
      <c r="AC22">
        <v>19</v>
      </c>
      <c r="AD22">
        <v>19</v>
      </c>
      <c r="AE22">
        <v>23</v>
      </c>
    </row>
    <row r="23" spans="1:31" x14ac:dyDescent="0.25">
      <c r="B23">
        <f>B2-B22</f>
        <v>0</v>
      </c>
      <c r="C23">
        <f t="shared" ref="C23:AE23" si="2">C2-C22</f>
        <v>2</v>
      </c>
      <c r="D23">
        <f t="shared" si="2"/>
        <v>1</v>
      </c>
      <c r="E23">
        <f t="shared" si="2"/>
        <v>-1</v>
      </c>
      <c r="F23">
        <f t="shared" si="2"/>
        <v>0</v>
      </c>
      <c r="G23">
        <f t="shared" si="2"/>
        <v>-13</v>
      </c>
      <c r="H23">
        <f t="shared" si="2"/>
        <v>-13</v>
      </c>
      <c r="I23">
        <f t="shared" si="2"/>
        <v>1</v>
      </c>
      <c r="J23">
        <f t="shared" si="2"/>
        <v>3</v>
      </c>
      <c r="K23">
        <f t="shared" si="2"/>
        <v>2</v>
      </c>
      <c r="L23">
        <f t="shared" si="2"/>
        <v>-2</v>
      </c>
      <c r="M23">
        <f t="shared" si="2"/>
        <v>0</v>
      </c>
      <c r="N23">
        <f t="shared" si="2"/>
        <v>1</v>
      </c>
      <c r="O23">
        <f t="shared" si="2"/>
        <v>2</v>
      </c>
      <c r="P23">
        <f t="shared" si="2"/>
        <v>-1</v>
      </c>
      <c r="Q23">
        <f t="shared" si="2"/>
        <v>6</v>
      </c>
      <c r="R23">
        <f t="shared" si="2"/>
        <v>4</v>
      </c>
      <c r="S23">
        <f t="shared" si="2"/>
        <v>1</v>
      </c>
      <c r="T23">
        <f t="shared" si="2"/>
        <v>-1</v>
      </c>
      <c r="U23">
        <f t="shared" si="2"/>
        <v>0</v>
      </c>
      <c r="V23">
        <f t="shared" si="2"/>
        <v>-1</v>
      </c>
      <c r="W23">
        <f t="shared" si="2"/>
        <v>0</v>
      </c>
      <c r="X23">
        <f t="shared" si="2"/>
        <v>0</v>
      </c>
      <c r="Y23">
        <f t="shared" si="2"/>
        <v>6</v>
      </c>
      <c r="Z23">
        <f t="shared" si="2"/>
        <v>1</v>
      </c>
      <c r="AA23">
        <f t="shared" si="2"/>
        <v>-1</v>
      </c>
      <c r="AB23">
        <f t="shared" si="2"/>
        <v>5</v>
      </c>
      <c r="AC23">
        <f t="shared" si="2"/>
        <v>3</v>
      </c>
      <c r="AD23">
        <f t="shared" si="2"/>
        <v>1</v>
      </c>
      <c r="AE23">
        <f t="shared" si="2"/>
        <v>0</v>
      </c>
    </row>
  </sheetData>
  <mergeCells count="1">
    <mergeCell ref="A3:A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H21"/>
  <sheetViews>
    <sheetView workbookViewId="0">
      <pane xSplit="5" ySplit="1" topLeftCell="F6" activePane="bottomRight" state="frozen"/>
      <selection pane="topRight" activeCell="F1" sqref="F1"/>
      <selection pane="bottomLeft" activeCell="A2" sqref="A2"/>
      <selection pane="bottomRight" activeCell="C1" sqref="C1"/>
    </sheetView>
  </sheetViews>
  <sheetFormatPr defaultRowHeight="15" x14ac:dyDescent="0.25"/>
  <cols>
    <col min="1" max="1" width="6.140625" bestFit="1" customWidth="1"/>
    <col min="2" max="2" width="42.140625" bestFit="1" customWidth="1"/>
    <col min="3" max="3" width="24.28515625" bestFit="1" customWidth="1"/>
    <col min="4" max="4" width="8" bestFit="1" customWidth="1"/>
    <col min="5" max="5" width="7.28515625" bestFit="1" customWidth="1"/>
    <col min="6" max="6" width="6" bestFit="1" customWidth="1"/>
    <col min="7" max="7" width="5" bestFit="1" customWidth="1"/>
    <col min="8" max="8" width="4.85546875" bestFit="1" customWidth="1"/>
    <col min="9" max="9" width="10.85546875" bestFit="1" customWidth="1"/>
    <col min="10" max="10" width="10.7109375" bestFit="1" customWidth="1"/>
    <col min="11" max="11" width="12.7109375" bestFit="1" customWidth="1"/>
    <col min="12" max="12" width="5" bestFit="1" customWidth="1"/>
    <col min="13" max="13" width="4" bestFit="1" customWidth="1"/>
    <col min="14" max="14" width="6.7109375" bestFit="1" customWidth="1"/>
    <col min="15" max="15" width="7.28515625" bestFit="1" customWidth="1"/>
    <col min="16" max="16" width="14.85546875" bestFit="1" customWidth="1"/>
    <col min="17" max="17" width="16.7109375" bestFit="1" customWidth="1"/>
    <col min="18" max="18" width="8.85546875" bestFit="1" customWidth="1"/>
    <col min="19" max="19" width="8.7109375" bestFit="1" customWidth="1"/>
    <col min="20" max="20" width="5.85546875" bestFit="1" customWidth="1"/>
    <col min="21" max="21" width="14" bestFit="1" customWidth="1"/>
    <col min="22" max="22" width="10.85546875" bestFit="1" customWidth="1"/>
    <col min="23" max="23" width="9.28515625" bestFit="1" customWidth="1"/>
    <col min="24" max="24" width="5.7109375" bestFit="1" customWidth="1"/>
    <col min="25" max="25" width="10" bestFit="1" customWidth="1"/>
    <col min="26" max="26" width="6.28515625" bestFit="1" customWidth="1"/>
    <col min="27" max="27" width="8.42578125" bestFit="1" customWidth="1"/>
    <col min="28" max="28" width="6" bestFit="1" customWidth="1"/>
    <col min="29" max="29" width="9.7109375" bestFit="1" customWidth="1"/>
    <col min="30" max="30" width="8.7109375" bestFit="1" customWidth="1"/>
    <col min="31" max="31" width="6.5703125" bestFit="1" customWidth="1"/>
    <col min="32" max="32" width="11.85546875" bestFit="1" customWidth="1"/>
    <col min="33" max="36" width="10.7109375" bestFit="1" customWidth="1"/>
  </cols>
  <sheetData>
    <row r="1" spans="1:34" ht="38.25" x14ac:dyDescent="0.25">
      <c r="A1" s="5" t="s">
        <v>0</v>
      </c>
      <c r="B1" s="6" t="s">
        <v>1</v>
      </c>
      <c r="C1" s="5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27</v>
      </c>
      <c r="AB1" s="8" t="s">
        <v>26</v>
      </c>
      <c r="AC1" s="8" t="s">
        <v>28</v>
      </c>
      <c r="AD1" s="8" t="s">
        <v>29</v>
      </c>
      <c r="AE1" s="7" t="s">
        <v>30</v>
      </c>
      <c r="AF1" s="8" t="s">
        <v>31</v>
      </c>
      <c r="AG1" s="8" t="s">
        <v>32</v>
      </c>
      <c r="AH1" s="8" t="s">
        <v>33</v>
      </c>
    </row>
    <row r="2" spans="1:34" x14ac:dyDescent="0.25">
      <c r="A2" s="5">
        <v>1</v>
      </c>
      <c r="B2" s="12" t="s">
        <v>94</v>
      </c>
      <c r="C2" s="11">
        <v>46047</v>
      </c>
      <c r="D2" s="9" t="s">
        <v>137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38"/>
      <c r="AB2" s="38"/>
      <c r="AC2" s="5"/>
      <c r="AD2" s="5"/>
      <c r="AE2" s="5"/>
      <c r="AF2" s="5"/>
      <c r="AG2" s="5"/>
      <c r="AH2" s="5"/>
    </row>
    <row r="3" spans="1:34" x14ac:dyDescent="0.25">
      <c r="A3" s="5">
        <f>A2+1</f>
        <v>2</v>
      </c>
      <c r="B3" s="12" t="s">
        <v>104</v>
      </c>
      <c r="C3" s="11">
        <v>46054</v>
      </c>
      <c r="D3" s="9" t="s">
        <v>137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13" t="s">
        <v>44</v>
      </c>
      <c r="AD3" s="5"/>
      <c r="AE3" s="5"/>
      <c r="AF3" s="5"/>
      <c r="AG3" s="5"/>
      <c r="AH3" s="5"/>
    </row>
    <row r="4" spans="1:34" x14ac:dyDescent="0.25">
      <c r="A4" s="5">
        <f t="shared" ref="A4:A21" si="0">A3+1</f>
        <v>3</v>
      </c>
      <c r="B4" s="12" t="s">
        <v>41</v>
      </c>
      <c r="C4" s="11">
        <v>46068</v>
      </c>
      <c r="D4" s="9" t="s">
        <v>137</v>
      </c>
      <c r="E4" s="13" t="s">
        <v>44</v>
      </c>
      <c r="F4" s="38"/>
      <c r="G4" s="5"/>
      <c r="H4" s="5"/>
      <c r="I4" s="5"/>
      <c r="J4" s="38"/>
      <c r="K4" s="38"/>
      <c r="L4" s="5"/>
      <c r="M4" s="5"/>
      <c r="N4" s="38"/>
      <c r="O4" s="5"/>
      <c r="P4" s="5"/>
      <c r="Q4" s="13" t="s">
        <v>44</v>
      </c>
      <c r="R4" s="5"/>
      <c r="S4" s="38"/>
      <c r="T4" s="5"/>
      <c r="U4" s="5"/>
      <c r="V4" s="13" t="s">
        <v>44</v>
      </c>
      <c r="W4" s="5"/>
      <c r="X4" s="38"/>
      <c r="Y4" s="38"/>
      <c r="Z4" s="5"/>
      <c r="AA4" s="13" t="s">
        <v>44</v>
      </c>
      <c r="AB4" s="38"/>
      <c r="AC4" s="38"/>
      <c r="AD4" s="13" t="s">
        <v>44</v>
      </c>
      <c r="AE4" s="5"/>
      <c r="AF4" s="13" t="s">
        <v>44</v>
      </c>
      <c r="AG4" s="5"/>
      <c r="AH4" s="5"/>
    </row>
    <row r="5" spans="1:34" x14ac:dyDescent="0.25">
      <c r="A5" s="5">
        <f t="shared" si="0"/>
        <v>4</v>
      </c>
      <c r="B5" s="12" t="s">
        <v>46</v>
      </c>
      <c r="C5" s="11">
        <v>46103</v>
      </c>
      <c r="D5" s="9" t="s">
        <v>137</v>
      </c>
      <c r="E5" s="5"/>
      <c r="F5" s="5"/>
      <c r="G5" s="13" t="s">
        <v>44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38"/>
      <c r="Y5" s="5"/>
      <c r="Z5" s="5"/>
      <c r="AA5" s="5"/>
      <c r="AB5" s="5"/>
      <c r="AC5" s="5"/>
      <c r="AD5" s="5"/>
      <c r="AE5" s="38"/>
      <c r="AF5" s="5"/>
      <c r="AG5" s="5"/>
      <c r="AH5" s="38"/>
    </row>
    <row r="6" spans="1:34" x14ac:dyDescent="0.25">
      <c r="A6" s="5">
        <f t="shared" si="0"/>
        <v>5</v>
      </c>
      <c r="B6" s="12" t="s">
        <v>63</v>
      </c>
      <c r="C6" s="11">
        <v>46117</v>
      </c>
      <c r="D6" s="9" t="s">
        <v>137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13" t="s">
        <v>44</v>
      </c>
      <c r="AE6" s="5"/>
      <c r="AF6" s="5"/>
      <c r="AG6" s="5"/>
      <c r="AH6" s="5"/>
    </row>
    <row r="7" spans="1:34" x14ac:dyDescent="0.25">
      <c r="A7" s="5">
        <f t="shared" si="0"/>
        <v>6</v>
      </c>
      <c r="B7" s="12" t="s">
        <v>98</v>
      </c>
      <c r="C7" s="11">
        <v>46131</v>
      </c>
      <c r="D7" s="9" t="s">
        <v>137</v>
      </c>
      <c r="E7" s="5"/>
      <c r="F7" s="5"/>
      <c r="G7" s="5"/>
      <c r="H7" s="5"/>
      <c r="I7" s="5"/>
      <c r="J7" s="5"/>
      <c r="K7" s="5"/>
      <c r="L7" s="5"/>
      <c r="M7" s="5"/>
      <c r="N7" s="5"/>
      <c r="O7" s="38"/>
      <c r="P7" s="38"/>
      <c r="Q7" s="5"/>
      <c r="R7" s="5"/>
      <c r="S7" s="5"/>
      <c r="T7" s="5"/>
      <c r="U7" s="5"/>
      <c r="V7" s="5"/>
      <c r="W7" s="5"/>
      <c r="X7" s="5"/>
      <c r="Y7" s="5"/>
      <c r="Z7" s="38"/>
      <c r="AA7" s="5"/>
      <c r="AB7" s="5"/>
      <c r="AC7" s="5"/>
      <c r="AD7" s="5"/>
      <c r="AE7" s="5"/>
      <c r="AF7" s="5"/>
      <c r="AG7" s="5"/>
      <c r="AH7" s="5"/>
    </row>
    <row r="8" spans="1:34" x14ac:dyDescent="0.25">
      <c r="A8" s="5">
        <f t="shared" si="0"/>
        <v>7</v>
      </c>
      <c r="B8" s="12" t="s">
        <v>73</v>
      </c>
      <c r="C8" s="11">
        <v>46208</v>
      </c>
      <c r="D8" s="9" t="s">
        <v>137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" t="s">
        <v>44</v>
      </c>
      <c r="R8" s="5"/>
      <c r="S8" s="5"/>
      <c r="T8" s="5"/>
      <c r="U8" s="5"/>
      <c r="V8" s="5"/>
      <c r="W8" s="5"/>
      <c r="X8" s="5"/>
      <c r="Y8" s="5"/>
      <c r="Z8" s="5"/>
      <c r="AA8" s="38"/>
      <c r="AB8" s="38"/>
      <c r="AC8" s="5"/>
      <c r="AD8" s="5"/>
      <c r="AE8" s="5"/>
      <c r="AF8" s="5"/>
      <c r="AG8" s="5"/>
      <c r="AH8" s="5"/>
    </row>
    <row r="9" spans="1:34" x14ac:dyDescent="0.25">
      <c r="A9" s="5">
        <f t="shared" si="0"/>
        <v>8</v>
      </c>
      <c r="B9" s="12" t="s">
        <v>100</v>
      </c>
      <c r="C9" s="11">
        <v>46243</v>
      </c>
      <c r="D9" s="9" t="s">
        <v>137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38"/>
      <c r="AB9" s="38"/>
      <c r="AC9" s="5"/>
      <c r="AD9" s="5"/>
      <c r="AE9" s="5"/>
      <c r="AF9" s="5"/>
      <c r="AG9" s="5"/>
      <c r="AH9" s="5"/>
    </row>
    <row r="10" spans="1:34" x14ac:dyDescent="0.25">
      <c r="A10" s="5">
        <f t="shared" si="0"/>
        <v>9</v>
      </c>
      <c r="B10" s="12" t="s">
        <v>144</v>
      </c>
      <c r="C10" s="11">
        <v>46242</v>
      </c>
      <c r="D10" s="9" t="str">
        <f>TEXT(C10,"DDDD")</f>
        <v>Saturday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38"/>
      <c r="AB10" s="13" t="s">
        <v>44</v>
      </c>
      <c r="AC10" s="5"/>
      <c r="AD10" s="5"/>
      <c r="AE10" s="5"/>
      <c r="AF10" s="5"/>
      <c r="AG10" s="5"/>
      <c r="AH10" s="5"/>
    </row>
    <row r="11" spans="1:34" x14ac:dyDescent="0.25">
      <c r="A11" s="5">
        <f t="shared" si="0"/>
        <v>10</v>
      </c>
      <c r="B11" s="12" t="s">
        <v>102</v>
      </c>
      <c r="C11" s="11">
        <v>46306</v>
      </c>
      <c r="D11" s="9" t="s">
        <v>137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13" t="s">
        <v>44</v>
      </c>
      <c r="AB11" s="39"/>
      <c r="AC11" s="39"/>
      <c r="AD11" s="39"/>
      <c r="AE11" s="39"/>
      <c r="AF11" s="39"/>
      <c r="AG11" s="39"/>
      <c r="AH11" s="39"/>
    </row>
    <row r="12" spans="1:34" x14ac:dyDescent="0.25">
      <c r="A12" s="5">
        <f t="shared" si="0"/>
        <v>11</v>
      </c>
      <c r="B12" s="12" t="s">
        <v>77</v>
      </c>
      <c r="C12" s="11">
        <v>46313</v>
      </c>
      <c r="D12" s="9" t="s">
        <v>137</v>
      </c>
      <c r="E12" s="5"/>
      <c r="F12" s="13" t="s">
        <v>44</v>
      </c>
      <c r="G12" s="13" t="s">
        <v>44</v>
      </c>
      <c r="H12" s="39"/>
      <c r="I12" s="39"/>
      <c r="J12" s="39"/>
      <c r="K12" s="39"/>
      <c r="L12" s="39"/>
      <c r="M12" s="39"/>
      <c r="N12" s="39"/>
      <c r="O12" s="39"/>
      <c r="P12" s="39"/>
      <c r="Q12" s="38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</row>
    <row r="13" spans="1:34" x14ac:dyDescent="0.25">
      <c r="A13" s="5">
        <f t="shared" si="0"/>
        <v>12</v>
      </c>
      <c r="B13" s="12" t="s">
        <v>93</v>
      </c>
      <c r="C13" s="11">
        <v>46327</v>
      </c>
      <c r="D13" s="9" t="s">
        <v>137</v>
      </c>
      <c r="E13" s="5"/>
      <c r="F13" s="5"/>
      <c r="G13" s="38"/>
      <c r="H13" s="38"/>
      <c r="I13" s="38"/>
      <c r="J13" s="38"/>
      <c r="K13" s="38"/>
      <c r="L13" s="38"/>
      <c r="M13" s="38"/>
      <c r="N13" s="38"/>
      <c r="O13" s="38"/>
      <c r="P13" s="5"/>
      <c r="Q13" s="38"/>
      <c r="R13" s="38"/>
      <c r="S13" s="38"/>
      <c r="T13" s="38"/>
      <c r="U13" s="38"/>
      <c r="V13" s="38"/>
      <c r="W13" s="38"/>
      <c r="X13" s="38"/>
      <c r="Y13" s="13" t="s">
        <v>44</v>
      </c>
      <c r="Z13" s="38"/>
      <c r="AA13" s="38"/>
      <c r="AB13" s="38"/>
      <c r="AC13" s="38"/>
      <c r="AD13" s="38"/>
      <c r="AE13" s="38"/>
      <c r="AF13" s="38"/>
      <c r="AG13" s="38"/>
      <c r="AH13" s="38"/>
    </row>
    <row r="14" spans="1:34" x14ac:dyDescent="0.25">
      <c r="A14" s="5">
        <f t="shared" si="0"/>
        <v>13</v>
      </c>
      <c r="B14" s="12" t="s">
        <v>88</v>
      </c>
      <c r="C14" s="11">
        <v>46334</v>
      </c>
      <c r="D14" s="9" t="s">
        <v>137</v>
      </c>
      <c r="E14" s="13" t="s">
        <v>44</v>
      </c>
      <c r="F14" s="13" t="s">
        <v>44</v>
      </c>
      <c r="G14" s="13" t="s">
        <v>44</v>
      </c>
      <c r="H14" s="5"/>
      <c r="I14" s="5"/>
      <c r="J14" s="5"/>
      <c r="K14" s="5"/>
      <c r="L14" s="13" t="s">
        <v>44</v>
      </c>
      <c r="M14" s="13" t="s">
        <v>44</v>
      </c>
      <c r="N14" s="5"/>
      <c r="O14" s="5"/>
      <c r="P14" s="13" t="s">
        <v>44</v>
      </c>
      <c r="Q14" s="13" t="s">
        <v>44</v>
      </c>
      <c r="R14" s="38"/>
      <c r="S14" s="5"/>
      <c r="T14" s="5"/>
      <c r="U14" s="5"/>
      <c r="V14" s="13" t="s">
        <v>44</v>
      </c>
      <c r="W14" s="13" t="s">
        <v>44</v>
      </c>
      <c r="X14" s="5"/>
      <c r="Y14" s="13" t="s">
        <v>44</v>
      </c>
      <c r="Z14" s="5"/>
      <c r="AA14" s="13" t="s">
        <v>44</v>
      </c>
      <c r="AB14" s="5"/>
      <c r="AC14" s="13" t="s">
        <v>44</v>
      </c>
      <c r="AD14" s="13" t="s">
        <v>44</v>
      </c>
      <c r="AE14" s="5"/>
      <c r="AF14" s="13" t="s">
        <v>44</v>
      </c>
      <c r="AG14" s="5"/>
      <c r="AH14" s="5"/>
    </row>
    <row r="15" spans="1:34" x14ac:dyDescent="0.25">
      <c r="A15" s="5">
        <f t="shared" si="0"/>
        <v>14</v>
      </c>
      <c r="B15" s="12" t="s">
        <v>45</v>
      </c>
      <c r="C15" s="11">
        <v>46341</v>
      </c>
      <c r="D15" s="9" t="s">
        <v>137</v>
      </c>
      <c r="E15" s="5"/>
      <c r="F15" s="5"/>
      <c r="G15" s="13" t="s">
        <v>44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38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1:34" s="1" customFormat="1" x14ac:dyDescent="0.25">
      <c r="A16" s="5">
        <f t="shared" si="0"/>
        <v>15</v>
      </c>
      <c r="B16" s="12" t="s">
        <v>97</v>
      </c>
      <c r="C16" s="11">
        <v>46123</v>
      </c>
      <c r="D16" s="9" t="str">
        <f t="shared" ref="D16:D21" si="1">TEXT(C16,"DDDD")</f>
        <v>Saturday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38"/>
      <c r="AD16" s="5"/>
      <c r="AE16" s="5"/>
      <c r="AF16" s="5"/>
      <c r="AG16" s="5"/>
      <c r="AH16" s="5"/>
    </row>
    <row r="17" spans="1:34" s="1" customFormat="1" x14ac:dyDescent="0.25">
      <c r="A17" s="5">
        <f t="shared" si="0"/>
        <v>16</v>
      </c>
      <c r="B17" s="12" t="s">
        <v>60</v>
      </c>
      <c r="C17" s="11">
        <v>46151</v>
      </c>
      <c r="D17" s="9" t="str">
        <f t="shared" si="1"/>
        <v>Saturday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13" t="s">
        <v>44</v>
      </c>
    </row>
    <row r="18" spans="1:34" s="37" customFormat="1" x14ac:dyDescent="0.25">
      <c r="A18" s="5">
        <f t="shared" si="0"/>
        <v>17</v>
      </c>
      <c r="B18" s="12" t="s">
        <v>106</v>
      </c>
      <c r="C18" s="11">
        <v>46305</v>
      </c>
      <c r="D18" s="9" t="str">
        <f t="shared" si="1"/>
        <v>Saturday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13" t="s">
        <v>44</v>
      </c>
    </row>
    <row r="19" spans="1:34" s="1" customFormat="1" x14ac:dyDescent="0.25">
      <c r="A19" s="5">
        <f t="shared" si="0"/>
        <v>18</v>
      </c>
      <c r="B19" s="10" t="s">
        <v>57</v>
      </c>
      <c r="C19" s="11">
        <v>46368</v>
      </c>
      <c r="D19" s="9" t="str">
        <f t="shared" si="1"/>
        <v>Saturday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38"/>
      <c r="S19" s="5"/>
      <c r="T19" s="5"/>
      <c r="U19" s="5"/>
      <c r="V19" s="5"/>
      <c r="W19" s="13" t="s">
        <v>44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s="1" customFormat="1" x14ac:dyDescent="0.25">
      <c r="A20" s="5">
        <f t="shared" si="0"/>
        <v>19</v>
      </c>
      <c r="B20" s="12" t="s">
        <v>59</v>
      </c>
      <c r="C20" s="11">
        <v>46382</v>
      </c>
      <c r="D20" s="9" t="str">
        <f t="shared" si="1"/>
        <v>Saturday</v>
      </c>
      <c r="E20" s="5"/>
      <c r="F20" s="5"/>
      <c r="G20" s="5"/>
      <c r="H20" s="5"/>
      <c r="I20" s="38"/>
      <c r="J20" s="38"/>
      <c r="K20" s="38"/>
      <c r="L20" s="38"/>
      <c r="M20" s="5"/>
      <c r="N20" s="38"/>
      <c r="O20" s="38"/>
      <c r="P20" s="5"/>
      <c r="Q20" s="5"/>
      <c r="R20" s="38"/>
      <c r="S20" s="38"/>
      <c r="T20" s="5"/>
      <c r="U20" s="38"/>
      <c r="V20" s="38"/>
      <c r="W20" s="13" t="s">
        <v>44</v>
      </c>
      <c r="X20" s="5"/>
      <c r="Y20" s="5"/>
      <c r="Z20" s="5"/>
      <c r="AA20" s="38"/>
      <c r="AB20" s="5"/>
      <c r="AC20" s="38"/>
      <c r="AD20" s="5"/>
      <c r="AE20" s="5"/>
      <c r="AF20" s="38"/>
      <c r="AG20" s="5"/>
      <c r="AH20" s="38"/>
    </row>
    <row r="21" spans="1:34" x14ac:dyDescent="0.25">
      <c r="A21" s="5">
        <f t="shared" si="0"/>
        <v>20</v>
      </c>
      <c r="B21" s="12" t="s">
        <v>138</v>
      </c>
      <c r="C21" s="11">
        <v>46341</v>
      </c>
      <c r="D21" s="9" t="str">
        <f t="shared" si="1"/>
        <v>Sunday</v>
      </c>
      <c r="E21" s="5"/>
      <c r="F21" s="5"/>
      <c r="G21" s="5"/>
      <c r="H21" s="5"/>
      <c r="I21" s="5"/>
      <c r="J21" s="13" t="s">
        <v>44</v>
      </c>
      <c r="K21" s="5"/>
      <c r="L21" s="5"/>
      <c r="M21" s="5"/>
      <c r="N21" s="5"/>
      <c r="O21" s="5"/>
      <c r="P21" s="5"/>
      <c r="Q21" s="5"/>
      <c r="R21" s="38"/>
      <c r="S21" s="5"/>
      <c r="T21" s="5"/>
      <c r="U21" s="5"/>
      <c r="V21" s="5"/>
      <c r="W21" s="13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</sheetData>
  <conditionalFormatting sqref="C2">
    <cfRule type="duplicateValues" dxfId="21" priority="22"/>
  </conditionalFormatting>
  <conditionalFormatting sqref="C3">
    <cfRule type="duplicateValues" dxfId="20" priority="20"/>
  </conditionalFormatting>
  <conditionalFormatting sqref="C4:C5">
    <cfRule type="duplicateValues" dxfId="19" priority="21"/>
  </conditionalFormatting>
  <conditionalFormatting sqref="C6:C15">
    <cfRule type="duplicateValues" dxfId="18" priority="19"/>
  </conditionalFormatting>
  <conditionalFormatting sqref="C11:C12">
    <cfRule type="duplicateValues" dxfId="17" priority="16"/>
    <cfRule type="duplicateValues" dxfId="16" priority="17"/>
  </conditionalFormatting>
  <conditionalFormatting sqref="C11:C15">
    <cfRule type="duplicateValues" dxfId="15" priority="18"/>
  </conditionalFormatting>
  <conditionalFormatting sqref="C13:C15">
    <cfRule type="duplicateValues" dxfId="14" priority="15"/>
  </conditionalFormatting>
  <conditionalFormatting sqref="C16">
    <cfRule type="duplicateValues" dxfId="13" priority="14"/>
  </conditionalFormatting>
  <conditionalFormatting sqref="C17">
    <cfRule type="duplicateValues" dxfId="12" priority="13"/>
  </conditionalFormatting>
  <conditionalFormatting sqref="C18">
    <cfRule type="duplicateValues" dxfId="11" priority="10"/>
    <cfRule type="duplicateValues" dxfId="10" priority="11"/>
    <cfRule type="duplicateValues" dxfId="9" priority="12"/>
  </conditionalFormatting>
  <conditionalFormatting sqref="C19">
    <cfRule type="duplicateValues" dxfId="8" priority="7"/>
    <cfRule type="duplicateValues" dxfId="7" priority="8"/>
    <cfRule type="duplicateValues" dxfId="6" priority="9"/>
  </conditionalFormatting>
  <conditionalFormatting sqref="C20">
    <cfRule type="duplicateValues" dxfId="5" priority="4"/>
    <cfRule type="duplicateValues" dxfId="4" priority="5"/>
    <cfRule type="duplicateValues" dxfId="3" priority="6"/>
  </conditionalFormatting>
  <conditionalFormatting sqref="C2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Holiday Circular</vt:lpstr>
      <vt:lpstr>Applicable for 6 days week</vt:lpstr>
      <vt:lpstr>Applicable for 5 days week</vt:lpstr>
      <vt:lpstr>Holidays Exl for 5 Day Week</vt:lpstr>
      <vt:lpstr>2nd &amp; 04th Sat &amp; Sun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Chinmayi Yadav (Corporate, KMBL)</dc:creator>
  <cp:lastModifiedBy>Rahul Shetkar (Consumer Bank, KMBL)</cp:lastModifiedBy>
  <dcterms:created xsi:type="dcterms:W3CDTF">2022-01-20T04:46:44Z</dcterms:created>
  <dcterms:modified xsi:type="dcterms:W3CDTF">2026-01-13T12:24:28Z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d884b9-5cc3-4cf4-b625-18daa04c312a_Enabled">
    <vt:lpwstr>true</vt:lpwstr>
  </property>
  <property fmtid="{D5CDD505-2E9C-101B-9397-08002B2CF9AE}" pid="3" name="MSIP_Label_3bd884b9-5cc3-4cf4-b625-18daa04c312a_SetDate">
    <vt:lpwstr>2026-01-13T12:24:03Z</vt:lpwstr>
  </property>
  <property fmtid="{D5CDD505-2E9C-101B-9397-08002B2CF9AE}" pid="4" name="MSIP_Label_3bd884b9-5cc3-4cf4-b625-18daa04c312a_Method">
    <vt:lpwstr>Standard</vt:lpwstr>
  </property>
  <property fmtid="{D5CDD505-2E9C-101B-9397-08002B2CF9AE}" pid="5" name="MSIP_Label_3bd884b9-5cc3-4cf4-b625-18daa04c312a_Name">
    <vt:lpwstr>Public</vt:lpwstr>
  </property>
  <property fmtid="{D5CDD505-2E9C-101B-9397-08002B2CF9AE}" pid="6" name="MSIP_Label_3bd884b9-5cc3-4cf4-b625-18daa04c312a_SiteId">
    <vt:lpwstr>73a4c997-ac5a-4bcd-81f3-fd25589a48b7</vt:lpwstr>
  </property>
  <property fmtid="{D5CDD505-2E9C-101B-9397-08002B2CF9AE}" pid="7" name="MSIP_Label_3bd884b9-5cc3-4cf4-b625-18daa04c312a_ActionId">
    <vt:lpwstr>a69e0378-53c4-4e91-a544-c7efd91e99d7</vt:lpwstr>
  </property>
  <property fmtid="{D5CDD505-2E9C-101B-9397-08002B2CF9AE}" pid="8" name="MSIP_Label_3bd884b9-5cc3-4cf4-b625-18daa04c312a_ContentBits">
    <vt:lpwstr>0</vt:lpwstr>
  </property>
  <property fmtid="{D5CDD505-2E9C-101B-9397-08002B2CF9AE}" pid="9" name="MSIP_Label_3bd884b9-5cc3-4cf4-b625-18daa04c312a_Tag">
    <vt:lpwstr>10, 3, 0, 1</vt:lpwstr>
  </property>
</Properties>
</file>