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8" i="1" l="1"/>
  <c r="D10" i="1" s="1"/>
  <c r="D9" i="1"/>
  <c r="D11" i="1" l="1"/>
  <c r="G6" i="1" s="1"/>
</calcChain>
</file>

<file path=xl/sharedStrings.xml><?xml version="1.0" encoding="utf-8"?>
<sst xmlns="http://schemas.openxmlformats.org/spreadsheetml/2006/main" count="14" uniqueCount="14">
  <si>
    <t>PMT</t>
  </si>
  <si>
    <t>APR</t>
  </si>
  <si>
    <t>V-C</t>
  </si>
  <si>
    <t>Monthly Rate</t>
  </si>
  <si>
    <t>Input</t>
  </si>
  <si>
    <t>ROI(%)</t>
  </si>
  <si>
    <t>Tenor ( Month)</t>
  </si>
  <si>
    <t>Input Fields</t>
  </si>
  <si>
    <t>Output</t>
  </si>
  <si>
    <t xml:space="preserve">Int </t>
  </si>
  <si>
    <t xml:space="preserve">Loan Amount </t>
  </si>
  <si>
    <t>Notes on how to use the Calculator.</t>
  </si>
  <si>
    <t xml:space="preserve">1. The APR depends on various factors like interest rate, processing fee etc.  The APR calculator is provided for customer convenience to compare the annual cost of credit.
2. The Annual Percentage rate calculator is provided to compute annualised credit cost which includes interest rate and charges, applicable at the time of loan origination.
3. The APR calculator does not include charges like stamp duty, prepayment charges, CERSAI charges etc.
4. To calculate APR, please provide input for Loan Amount in INR, Tenor in months, ROI (without %) and processing fee of your Loan.
5. Basis the four fields calculator will show the APR in output field.
6. The output values mentioned in the APR calculator are based on the input provided in the respective field, as indicated in the calculator.  You are requested to use the calculator without making any changes to the calculator to achieve desired output. Kotak Mahindra Bank shall not be responsible for any output produced due to changes in the calculator or incorrect input feed.
</t>
  </si>
  <si>
    <t>Loan origination charges / Processing fees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</si>
</sst>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9">
    <font>
      <sz val="11"/>
      <color theme="1"/>
      <name val="Calibri"/>
      <family val="2"/>
      <scheme val="minor"/>
    </font>
    <font>
      <b/>
      <sz val="11"/>
      <color theme="1"/>
      <name val="Calibri"/>
      <family val="2"/>
      <scheme val="minor"/>
    </font>
    <font>
      <i/>
      <sz val="11"/>
      <color theme="1"/>
      <name val="Calibri"/>
      <family val="2"/>
      <scheme val="minor"/>
    </font>
    <font>
      <b/>
      <sz val="11"/>
      <color theme="0"/>
      <name val="Zurich BT"/>
      <family val="2"/>
    </font>
    <font>
      <sz val="11"/>
      <color theme="1"/>
      <name val="Zurich BT"/>
      <family val="2"/>
    </font>
    <font>
      <b/>
      <sz val="11"/>
      <color theme="1"/>
      <name val="Rupee Foradian"/>
      <family val="2"/>
    </font>
    <font>
      <b/>
      <sz val="11"/>
      <color theme="1"/>
      <name val="Zurich BT"/>
    </font>
    <font>
      <b/>
      <sz val="11"/>
      <color theme="1"/>
      <name val="Zurich BT"/>
      <family val="2"/>
    </font>
    <font>
      <b/>
      <sz val="11"/>
      <color theme="0"/>
      <name val="Zurich BT"/>
    </font>
  </fonts>
  <fills count="6">
    <fill>
      <patternFill patternType="none"/>
    </fill>
    <fill>
      <patternFill patternType="gray125"/>
    </fill>
    <fill>
      <patternFill patternType="solid">
        <fgColor rgb="FF002060"/>
        <bgColor indexed="27"/>
      </patternFill>
    </fill>
    <fill>
      <patternFill patternType="solid">
        <fgColor theme="0" tint="-0.34998626667073579"/>
        <bgColor indexed="64"/>
      </patternFill>
    </fill>
    <fill>
      <patternFill patternType="solid">
        <fgColor theme="0"/>
        <bgColor indexed="64"/>
      </patternFill>
    </fill>
    <fill>
      <patternFill patternType="solid">
        <fgColor rgb="FF002060"/>
        <bgColor indexed="64"/>
      </patternFill>
    </fill>
  </fills>
  <borders count="20">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6" fillId="0" borderId="8" xfId="0" applyFont="1" applyBorder="1" applyProtection="1"/>
    <xf numFmtId="0" fontId="1" fillId="3" borderId="4" xfId="0" applyFont="1" applyFill="1" applyBorder="1" applyProtection="1">
      <protection locked="0"/>
    </xf>
    <xf numFmtId="0" fontId="1" fillId="3" borderId="6" xfId="0" applyFont="1" applyFill="1" applyBorder="1" applyProtection="1">
      <protection locked="0"/>
    </xf>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0" borderId="12" xfId="0" applyBorder="1" applyAlignment="1" applyProtection="1">
      <alignment horizontal="left" vertical="center" indent="1"/>
    </xf>
    <xf numFmtId="0" fontId="0" fillId="0" borderId="0" xfId="0" applyBorder="1" applyProtection="1"/>
    <xf numFmtId="0" fontId="6" fillId="3" borderId="7" xfId="0" applyFont="1" applyFill="1" applyBorder="1" applyProtection="1"/>
    <xf numFmtId="0" fontId="0" fillId="0" borderId="13" xfId="0" applyBorder="1" applyProtection="1"/>
    <xf numFmtId="0" fontId="5" fillId="0" borderId="3" xfId="0" applyFont="1" applyBorder="1" applyAlignment="1" applyProtection="1">
      <alignment horizontal="left"/>
    </xf>
    <xf numFmtId="8" fontId="2" fillId="0" borderId="12" xfId="0" applyNumberFormat="1" applyFont="1" applyBorder="1" applyAlignment="1" applyProtection="1">
      <alignment horizontal="left" vertical="center" indent="1"/>
    </xf>
    <xf numFmtId="0" fontId="7" fillId="0" borderId="5" xfId="0" applyFont="1" applyBorder="1" applyAlignment="1" applyProtection="1">
      <alignment horizontal="center"/>
    </xf>
    <xf numFmtId="10" fontId="7" fillId="4" borderId="6" xfId="0" applyNumberFormat="1" applyFont="1" applyFill="1" applyBorder="1" applyProtection="1"/>
    <xf numFmtId="0" fontId="5" fillId="0" borderId="5" xfId="0" applyFont="1" applyBorder="1" applyAlignment="1" applyProtection="1">
      <alignment horizontal="left"/>
    </xf>
    <xf numFmtId="0" fontId="0" fillId="0" borderId="12" xfId="0" applyBorder="1" applyAlignment="1" applyProtection="1">
      <alignment horizontal="left" vertical="center" indent="2"/>
    </xf>
    <xf numFmtId="0" fontId="0" fillId="0" borderId="12" xfId="0" applyBorder="1" applyProtection="1"/>
    <xf numFmtId="40" fontId="0" fillId="0" borderId="0" xfId="0" applyNumberFormat="1" applyBorder="1" applyProtection="1"/>
    <xf numFmtId="10" fontId="0" fillId="0" borderId="0" xfId="0" applyNumberFormat="1" applyBorder="1" applyProtection="1"/>
    <xf numFmtId="9" fontId="2" fillId="0" borderId="12" xfId="0" applyNumberFormat="1" applyFont="1" applyBorder="1" applyAlignment="1" applyProtection="1">
      <alignment horizontal="left" vertical="center" indent="1"/>
    </xf>
    <xf numFmtId="0" fontId="0" fillId="0" borderId="14" xfId="0" applyBorder="1" applyAlignment="1" applyProtection="1">
      <alignment horizontal="left" vertical="center" indent="1"/>
    </xf>
    <xf numFmtId="0" fontId="0" fillId="0" borderId="15" xfId="0" applyBorder="1" applyProtection="1"/>
    <xf numFmtId="0" fontId="0" fillId="0" borderId="16" xfId="0" applyBorder="1" applyProtection="1"/>
    <xf numFmtId="0" fontId="4" fillId="0" borderId="9" xfId="0" applyFont="1" applyBorder="1" applyAlignment="1" applyProtection="1">
      <alignment horizontal="left" vertical="top" wrapText="1"/>
    </xf>
    <xf numFmtId="0" fontId="4" fillId="0" borderId="10"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15" xfId="0" applyFont="1" applyBorder="1" applyAlignment="1" applyProtection="1">
      <alignment horizontal="left" vertical="top" wrapText="1"/>
    </xf>
    <xf numFmtId="0" fontId="4" fillId="0" borderId="16" xfId="0" applyFont="1" applyBorder="1" applyAlignment="1" applyProtection="1">
      <alignment horizontal="left" vertical="top" wrapText="1"/>
    </xf>
    <xf numFmtId="0" fontId="8" fillId="5" borderId="17" xfId="0" applyFont="1" applyFill="1" applyBorder="1" applyAlignment="1" applyProtection="1">
      <alignment horizontal="center"/>
    </xf>
    <xf numFmtId="0" fontId="8" fillId="5" borderId="18" xfId="0" applyFont="1" applyFill="1" applyBorder="1" applyAlignment="1" applyProtection="1">
      <alignment horizontal="center"/>
    </xf>
    <xf numFmtId="0" fontId="8" fillId="5" borderId="19" xfId="0" applyFont="1" applyFill="1" applyBorder="1" applyAlignment="1" applyProtection="1">
      <alignment horizont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2" fontId="1" fillId="3" borderId="4" xfId="0" applyNumberFormat="1" applyFont="1" applyFill="1" applyBorder="1" applyProtection="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tabSelected="1" workbookViewId="0">
      <selection activeCell="D7" sqref="D7"/>
    </sheetView>
  </sheetViews>
  <sheetFormatPr defaultRowHeight="15"/>
  <cols>
    <col min="1" max="1" width="9.140625" style="4"/>
    <col min="2" max="2" width="7.140625" style="4" customWidth="1"/>
    <col min="3" max="3" width="45.42578125" style="4" bestFit="1" customWidth="1"/>
    <col min="4" max="4" width="12.85546875" style="4" bestFit="1" customWidth="1"/>
    <col min="5" max="5" width="12.5703125" style="4" bestFit="1" customWidth="1"/>
    <col min="6" max="6" width="9.140625" style="4"/>
    <col min="7" max="7" width="12.85546875" style="4" bestFit="1" customWidth="1"/>
    <col min="8" max="8" width="9.140625" style="4"/>
    <col min="9" max="9" width="5.28515625" style="4" customWidth="1"/>
    <col min="10" max="16384" width="9.140625" style="4"/>
  </cols>
  <sheetData>
    <row r="1" spans="2:9" ht="15.75" thickBot="1"/>
    <row r="2" spans="2:9" ht="15.75" thickBot="1">
      <c r="B2" s="5"/>
      <c r="C2" s="6"/>
      <c r="D2" s="6"/>
      <c r="E2" s="6"/>
      <c r="F2" s="6"/>
      <c r="G2" s="6"/>
      <c r="H2" s="6"/>
      <c r="I2" s="7"/>
    </row>
    <row r="3" spans="2:9" ht="15" customHeight="1" thickBot="1">
      <c r="B3" s="8"/>
      <c r="C3" s="37" t="s">
        <v>4</v>
      </c>
      <c r="D3" s="38"/>
      <c r="E3" s="9"/>
      <c r="F3" s="10"/>
      <c r="G3" s="1" t="s">
        <v>7</v>
      </c>
      <c r="H3" s="9"/>
      <c r="I3" s="11"/>
    </row>
    <row r="4" spans="2:9" ht="15.75" thickBot="1">
      <c r="B4" s="8"/>
      <c r="C4" s="12" t="s">
        <v>10</v>
      </c>
      <c r="D4" s="2">
        <v>2500000</v>
      </c>
      <c r="E4" s="9"/>
      <c r="F4" s="9"/>
      <c r="G4" s="9"/>
      <c r="H4" s="9"/>
      <c r="I4" s="11"/>
    </row>
    <row r="5" spans="2:9">
      <c r="B5" s="13"/>
      <c r="C5" s="12" t="s">
        <v>5</v>
      </c>
      <c r="D5" s="39">
        <v>12</v>
      </c>
      <c r="E5" s="9"/>
      <c r="F5" s="37" t="s">
        <v>8</v>
      </c>
      <c r="G5" s="38"/>
      <c r="H5" s="9"/>
      <c r="I5" s="11"/>
    </row>
    <row r="6" spans="2:9" ht="15.75" thickBot="1">
      <c r="B6" s="8"/>
      <c r="C6" s="12" t="s">
        <v>13</v>
      </c>
      <c r="D6" s="2">
        <v>50000</v>
      </c>
      <c r="E6" s="9"/>
      <c r="F6" s="14" t="s">
        <v>1</v>
      </c>
      <c r="G6" s="15">
        <f>+D11*12</f>
        <v>0.12503896868105013</v>
      </c>
      <c r="H6" s="9"/>
      <c r="I6" s="11"/>
    </row>
    <row r="7" spans="2:9" ht="15.75" thickBot="1">
      <c r="B7" s="8"/>
      <c r="C7" s="16" t="s">
        <v>6</v>
      </c>
      <c r="D7" s="3">
        <v>120</v>
      </c>
      <c r="E7" s="9"/>
      <c r="F7" s="9"/>
      <c r="G7" s="9"/>
      <c r="H7" s="9"/>
      <c r="I7" s="11"/>
    </row>
    <row r="8" spans="2:9" hidden="1">
      <c r="B8" s="8"/>
      <c r="C8" s="9" t="s">
        <v>9</v>
      </c>
      <c r="D8" s="9">
        <f>+(D5/100)/12</f>
        <v>0.01</v>
      </c>
      <c r="E8" s="9"/>
      <c r="F8" s="9"/>
      <c r="G8" s="9"/>
      <c r="H8" s="9"/>
      <c r="I8" s="11"/>
    </row>
    <row r="9" spans="2:9" hidden="1">
      <c r="B9" s="17"/>
      <c r="C9" s="9" t="s">
        <v>2</v>
      </c>
      <c r="D9" s="9">
        <f>+D4-D6</f>
        <v>2450000</v>
      </c>
      <c r="E9" s="9"/>
      <c r="F9" s="9"/>
      <c r="G9" s="9"/>
      <c r="H9" s="9"/>
      <c r="I9" s="11"/>
    </row>
    <row r="10" spans="2:9" hidden="1">
      <c r="B10" s="18"/>
      <c r="C10" s="9" t="s">
        <v>0</v>
      </c>
      <c r="D10" s="19">
        <f>PMT(D8,D7,D4)</f>
        <v>-35867.737100646838</v>
      </c>
      <c r="E10" s="9"/>
      <c r="F10" s="9"/>
      <c r="G10" s="9"/>
      <c r="H10" s="9"/>
      <c r="I10" s="11"/>
    </row>
    <row r="11" spans="2:9" hidden="1">
      <c r="B11" s="18"/>
      <c r="C11" s="9" t="s">
        <v>3</v>
      </c>
      <c r="D11" s="20">
        <f>RATE(D7,D10,D9)</f>
        <v>1.0419914056754178E-2</v>
      </c>
      <c r="E11" s="9"/>
      <c r="F11" s="9"/>
      <c r="G11" s="9"/>
      <c r="H11" s="9"/>
      <c r="I11" s="11"/>
    </row>
    <row r="12" spans="2:9" hidden="1">
      <c r="B12" s="18"/>
      <c r="C12" s="9"/>
      <c r="D12" s="9"/>
      <c r="E12" s="9"/>
      <c r="F12" s="9"/>
      <c r="G12" s="9"/>
      <c r="H12" s="9"/>
      <c r="I12" s="11"/>
    </row>
    <row r="13" spans="2:9" ht="15" customHeight="1" thickBot="1">
      <c r="B13" s="17"/>
      <c r="C13" s="9"/>
      <c r="D13" s="9"/>
      <c r="E13" s="9"/>
      <c r="F13" s="9"/>
      <c r="G13" s="9"/>
      <c r="H13" s="9"/>
      <c r="I13" s="11"/>
    </row>
    <row r="14" spans="2:9" ht="15.75" thickBot="1">
      <c r="B14" s="17"/>
      <c r="C14" s="34" t="s">
        <v>11</v>
      </c>
      <c r="D14" s="35"/>
      <c r="E14" s="35"/>
      <c r="F14" s="35"/>
      <c r="G14" s="35"/>
      <c r="H14" s="36"/>
      <c r="I14" s="11"/>
    </row>
    <row r="15" spans="2:9" ht="15" customHeight="1">
      <c r="B15" s="17"/>
      <c r="C15" s="25" t="s">
        <v>12</v>
      </c>
      <c r="D15" s="26"/>
      <c r="E15" s="26"/>
      <c r="F15" s="26"/>
      <c r="G15" s="26"/>
      <c r="H15" s="27"/>
      <c r="I15" s="11"/>
    </row>
    <row r="16" spans="2:9">
      <c r="B16" s="8"/>
      <c r="C16" s="28"/>
      <c r="D16" s="29"/>
      <c r="E16" s="29"/>
      <c r="F16" s="29"/>
      <c r="G16" s="29"/>
      <c r="H16" s="30"/>
      <c r="I16" s="11"/>
    </row>
    <row r="17" spans="2:9">
      <c r="B17" s="8"/>
      <c r="C17" s="28"/>
      <c r="D17" s="29"/>
      <c r="E17" s="29"/>
      <c r="F17" s="29"/>
      <c r="G17" s="29"/>
      <c r="H17" s="30"/>
      <c r="I17" s="11"/>
    </row>
    <row r="18" spans="2:9">
      <c r="B18" s="8"/>
      <c r="C18" s="28"/>
      <c r="D18" s="29"/>
      <c r="E18" s="29"/>
      <c r="F18" s="29"/>
      <c r="G18" s="29"/>
      <c r="H18" s="30"/>
      <c r="I18" s="11"/>
    </row>
    <row r="19" spans="2:9">
      <c r="B19" s="8"/>
      <c r="C19" s="28"/>
      <c r="D19" s="29"/>
      <c r="E19" s="29"/>
      <c r="F19" s="29"/>
      <c r="G19" s="29"/>
      <c r="H19" s="30"/>
      <c r="I19" s="11"/>
    </row>
    <row r="20" spans="2:9">
      <c r="B20" s="8"/>
      <c r="C20" s="28"/>
      <c r="D20" s="29"/>
      <c r="E20" s="29"/>
      <c r="F20" s="29"/>
      <c r="G20" s="29"/>
      <c r="H20" s="30"/>
      <c r="I20" s="11"/>
    </row>
    <row r="21" spans="2:9">
      <c r="B21" s="21"/>
      <c r="C21" s="28"/>
      <c r="D21" s="29"/>
      <c r="E21" s="29"/>
      <c r="F21" s="29"/>
      <c r="G21" s="29"/>
      <c r="H21" s="30"/>
      <c r="I21" s="11"/>
    </row>
    <row r="22" spans="2:9">
      <c r="B22" s="8"/>
      <c r="C22" s="28"/>
      <c r="D22" s="29"/>
      <c r="E22" s="29"/>
      <c r="F22" s="29"/>
      <c r="G22" s="29"/>
      <c r="H22" s="30"/>
      <c r="I22" s="11"/>
    </row>
    <row r="23" spans="2:9" ht="15" customHeight="1">
      <c r="B23" s="8"/>
      <c r="C23" s="28"/>
      <c r="D23" s="29"/>
      <c r="E23" s="29"/>
      <c r="F23" s="29"/>
      <c r="G23" s="29"/>
      <c r="H23" s="30"/>
      <c r="I23" s="11"/>
    </row>
    <row r="24" spans="2:9" ht="152.25" customHeight="1" thickBot="1">
      <c r="B24" s="17"/>
      <c r="C24" s="31"/>
      <c r="D24" s="32"/>
      <c r="E24" s="32"/>
      <c r="F24" s="32"/>
      <c r="G24" s="32"/>
      <c r="H24" s="33"/>
      <c r="I24" s="11"/>
    </row>
    <row r="25" spans="2:9" ht="15" customHeight="1">
      <c r="B25" s="17"/>
      <c r="C25" s="9"/>
      <c r="D25" s="9"/>
      <c r="E25" s="9"/>
      <c r="F25" s="9"/>
      <c r="G25" s="9"/>
      <c r="H25" s="9"/>
      <c r="I25" s="11"/>
    </row>
    <row r="26" spans="2:9">
      <c r="B26" s="17"/>
      <c r="C26" s="9"/>
      <c r="D26" s="9"/>
      <c r="E26" s="9"/>
      <c r="F26" s="9"/>
      <c r="G26" s="9"/>
      <c r="H26" s="9"/>
      <c r="I26" s="11"/>
    </row>
    <row r="27" spans="2:9">
      <c r="B27" s="17"/>
      <c r="C27" s="9"/>
      <c r="D27" s="9"/>
      <c r="E27" s="9"/>
      <c r="F27" s="9"/>
      <c r="G27" s="9"/>
      <c r="H27" s="9"/>
      <c r="I27" s="11"/>
    </row>
    <row r="28" spans="2:9">
      <c r="B28" s="8"/>
      <c r="C28" s="9"/>
      <c r="D28" s="9"/>
      <c r="E28" s="9"/>
      <c r="F28" s="9"/>
      <c r="G28" s="9"/>
      <c r="H28" s="9"/>
      <c r="I28" s="11"/>
    </row>
    <row r="29" spans="2:9" ht="15.75" thickBot="1">
      <c r="B29" s="22"/>
      <c r="C29" s="23"/>
      <c r="D29" s="23"/>
      <c r="E29" s="23"/>
      <c r="F29" s="23"/>
      <c r="G29" s="23"/>
      <c r="H29" s="23"/>
      <c r="I29" s="24"/>
    </row>
  </sheetData>
  <sheetProtection password="9B78" sheet="1" objects="1" scenarios="1" selectLockedCells="1"/>
  <mergeCells count="4">
    <mergeCell ref="C15:H24"/>
    <mergeCell ref="C14:H14"/>
    <mergeCell ref="C3:D3"/>
    <mergeCell ref="F5:G5"/>
  </mergeCells>
  <dataValidations xWindow="550" yWindow="208" count="4">
    <dataValidation type="whole" allowBlank="1" showInputMessage="1" showErrorMessage="1" promptTitle="Loan Amount" prompt="Please enter Loan amount of your loan." sqref="D4">
      <formula1>1</formula1>
      <formula2>9.99999999999999E+28</formula2>
    </dataValidation>
    <dataValidation type="whole" allowBlank="1" showInputMessage="1" showErrorMessage="1" promptTitle="Loan Origination Charges" prompt="Enter Loan Origination Charges of your loan" sqref="D6">
      <formula1>0</formula1>
      <formula2>999999999999999000</formula2>
    </dataValidation>
    <dataValidation type="whole" allowBlank="1" showInputMessage="1" showErrorMessage="1" promptTitle="Tenor" prompt="Enter Tenor of your loan in Months" sqref="D7">
      <formula1>1</formula1>
      <formula2>9.99999999999999E+22</formula2>
    </dataValidation>
    <dataValidation type="decimal" allowBlank="1" showInputMessage="1" showErrorMessage="1" promptTitle="Rate of Interest" prompt="Please enter Rate of Interest of your Loan" sqref="D5">
      <formula1>0</formula1>
      <formula2>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2015-08-03T07:54:35Z</dcterms:modified>
</cp:coreProperties>
</file>